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<sst xmlns="http://schemas.openxmlformats.org/spreadsheetml/2006/main" count="801" uniqueCount="373">
  <si>
    <t>2025年黄石港区义务教育学校教师招聘人员面试及综合成绩一览表</t>
  </si>
  <si>
    <t>序号</t>
  </si>
  <si>
    <t>姓名</t>
  </si>
  <si>
    <t>准考证号</t>
  </si>
  <si>
    <t>区县代码加岗位性质代码加报考学段加报考科目代码加子岗位</t>
  </si>
  <si>
    <t>岗位招聘数</t>
  </si>
  <si>
    <t>岗位类型名称</t>
  </si>
  <si>
    <t>拟报考的学科名称</t>
  </si>
  <si>
    <t>考生笔试成绩</t>
  </si>
  <si>
    <t>笔试折合成绩（40%）</t>
  </si>
  <si>
    <t>面试成绩</t>
  </si>
  <si>
    <t>面试折合成绩（60%）</t>
  </si>
  <si>
    <t>考生总成绩</t>
  </si>
  <si>
    <t>总成绩排名</t>
  </si>
  <si>
    <t>备注</t>
  </si>
  <si>
    <t>唐梦</t>
  </si>
  <si>
    <t>33015020201715</t>
  </si>
  <si>
    <t>020231初中301</t>
  </si>
  <si>
    <t>城镇义务教育学校教师岗</t>
  </si>
  <si>
    <t>初中语文</t>
  </si>
  <si>
    <t>78.00</t>
  </si>
  <si>
    <t>拟进入体检</t>
  </si>
  <si>
    <t>田科</t>
  </si>
  <si>
    <t>33015050204127</t>
  </si>
  <si>
    <t>76.75</t>
  </si>
  <si>
    <t>付泽裕</t>
  </si>
  <si>
    <t>33015020202522</t>
  </si>
  <si>
    <t>75.45</t>
  </si>
  <si>
    <t>贾诚轩</t>
  </si>
  <si>
    <t>33015020201504</t>
  </si>
  <si>
    <t>75.70</t>
  </si>
  <si>
    <t>商婧轩</t>
  </si>
  <si>
    <t>33015010402601</t>
  </si>
  <si>
    <t>75.65</t>
  </si>
  <si>
    <t>万语欣</t>
  </si>
  <si>
    <t>33015020200406</t>
  </si>
  <si>
    <t>77.55</t>
  </si>
  <si>
    <t>彭妮</t>
  </si>
  <si>
    <t>33015010402528</t>
  </si>
  <si>
    <t>75.20</t>
  </si>
  <si>
    <t>黄希希</t>
  </si>
  <si>
    <t>33015020200808</t>
  </si>
  <si>
    <t>73.40</t>
  </si>
  <si>
    <t>汪远君</t>
  </si>
  <si>
    <t>33015010401024</t>
  </si>
  <si>
    <t>74.10</t>
  </si>
  <si>
    <t>邹志林</t>
  </si>
  <si>
    <t>33015020201306</t>
  </si>
  <si>
    <t>73.20</t>
  </si>
  <si>
    <t>章锦</t>
  </si>
  <si>
    <t>33015110402421</t>
  </si>
  <si>
    <t>邵彤</t>
  </si>
  <si>
    <t>33015100201606</t>
  </si>
  <si>
    <t>彭淳</t>
  </si>
  <si>
    <t>33015020201015</t>
  </si>
  <si>
    <t>马梦文</t>
  </si>
  <si>
    <t>33015110402620</t>
  </si>
  <si>
    <t>75.30</t>
  </si>
  <si>
    <t>封健霖</t>
  </si>
  <si>
    <t>33015020200112</t>
  </si>
  <si>
    <t>75.55</t>
  </si>
  <si>
    <t>石靖文</t>
  </si>
  <si>
    <t>33015020202423</t>
  </si>
  <si>
    <t>73.90</t>
  </si>
  <si>
    <t>李梦祺</t>
  </si>
  <si>
    <t>33015020200415</t>
  </si>
  <si>
    <t>73.70</t>
  </si>
  <si>
    <t>黄宇欣</t>
  </si>
  <si>
    <t>33015020200928</t>
  </si>
  <si>
    <t>76.05</t>
  </si>
  <si>
    <t>李洁</t>
  </si>
  <si>
    <t>33015020202303</t>
  </si>
  <si>
    <t>74.90</t>
  </si>
  <si>
    <t>潘莹</t>
  </si>
  <si>
    <t>33025010503413</t>
  </si>
  <si>
    <t>020231初中302</t>
  </si>
  <si>
    <t>初中数学</t>
  </si>
  <si>
    <t>82.30</t>
  </si>
  <si>
    <t>方庆盈</t>
  </si>
  <si>
    <t>33025020203227</t>
  </si>
  <si>
    <t>79.10</t>
  </si>
  <si>
    <t>刘恒斌</t>
  </si>
  <si>
    <t>33025010506723</t>
  </si>
  <si>
    <t>80.90</t>
  </si>
  <si>
    <t>孙娅婧</t>
  </si>
  <si>
    <t>33025020204021</t>
  </si>
  <si>
    <t>79.50</t>
  </si>
  <si>
    <t>肖子璇</t>
  </si>
  <si>
    <t>33025010504412</t>
  </si>
  <si>
    <t>79.30</t>
  </si>
  <si>
    <t>汪京鸽</t>
  </si>
  <si>
    <t>33025110402922</t>
  </si>
  <si>
    <t>78.60</t>
  </si>
  <si>
    <t>程素恒</t>
  </si>
  <si>
    <t>33025020204026</t>
  </si>
  <si>
    <t>77.95</t>
  </si>
  <si>
    <t>胡瑶</t>
  </si>
  <si>
    <t>33025020203211</t>
  </si>
  <si>
    <t>78.40</t>
  </si>
  <si>
    <t>徐子明</t>
  </si>
  <si>
    <t>33025020203520</t>
  </si>
  <si>
    <t>75.90</t>
  </si>
  <si>
    <t>黄嘉玲</t>
  </si>
  <si>
    <t>33025020204913</t>
  </si>
  <si>
    <t>胡青</t>
  </si>
  <si>
    <t>33025020203120</t>
  </si>
  <si>
    <t>77.35</t>
  </si>
  <si>
    <t>柯茜</t>
  </si>
  <si>
    <t>33025020204511</t>
  </si>
  <si>
    <t>75.05</t>
  </si>
  <si>
    <t>王莹</t>
  </si>
  <si>
    <t>33025020204810</t>
  </si>
  <si>
    <t>袁滔</t>
  </si>
  <si>
    <t>33025020203516</t>
  </si>
  <si>
    <t>75.25</t>
  </si>
  <si>
    <t>乐霄萌</t>
  </si>
  <si>
    <t>33025020203728</t>
  </si>
  <si>
    <t>75.85</t>
  </si>
  <si>
    <t>马文敏</t>
  </si>
  <si>
    <t>33025020203019</t>
  </si>
  <si>
    <t>冯颖</t>
  </si>
  <si>
    <t>33025120104801</t>
  </si>
  <si>
    <t>72.00</t>
  </si>
  <si>
    <t>黄佳颖</t>
  </si>
  <si>
    <t>33025110402813</t>
  </si>
  <si>
    <t>77.80</t>
  </si>
  <si>
    <t>邓明慧</t>
  </si>
  <si>
    <t>33035020206515</t>
  </si>
  <si>
    <t>020231初中303</t>
  </si>
  <si>
    <t>5</t>
  </si>
  <si>
    <t>初中英语</t>
  </si>
  <si>
    <t>84.25</t>
  </si>
  <si>
    <t>赵叶枝</t>
  </si>
  <si>
    <t>33035020207115</t>
  </si>
  <si>
    <t>79.70</t>
  </si>
  <si>
    <t>邓巧云</t>
  </si>
  <si>
    <t>33035020206912</t>
  </si>
  <si>
    <t>83.15</t>
  </si>
  <si>
    <t>华萱</t>
  </si>
  <si>
    <t>33035020205223</t>
  </si>
  <si>
    <t>83.40</t>
  </si>
  <si>
    <t>柯丫静</t>
  </si>
  <si>
    <t>33035020206506</t>
  </si>
  <si>
    <t>82.05</t>
  </si>
  <si>
    <t>潘瑶</t>
  </si>
  <si>
    <t>33035100203905</t>
  </si>
  <si>
    <t>81.45</t>
  </si>
  <si>
    <t>胡海玉</t>
  </si>
  <si>
    <t>33035010307825</t>
  </si>
  <si>
    <t>79.85</t>
  </si>
  <si>
    <t>蒋娟</t>
  </si>
  <si>
    <t>33035280500121</t>
  </si>
  <si>
    <t>80.20</t>
  </si>
  <si>
    <t>陶青青</t>
  </si>
  <si>
    <t>33035010307602</t>
  </si>
  <si>
    <t>81.15</t>
  </si>
  <si>
    <t>曾小东</t>
  </si>
  <si>
    <t>33035010307607</t>
  </si>
  <si>
    <t>82.25</t>
  </si>
  <si>
    <t>刘荣荣</t>
  </si>
  <si>
    <t>33035020207612</t>
  </si>
  <si>
    <t>80.25</t>
  </si>
  <si>
    <t>柯思</t>
  </si>
  <si>
    <t>33035050205207</t>
  </si>
  <si>
    <t>81.00</t>
  </si>
  <si>
    <t>董星汝</t>
  </si>
  <si>
    <t>33035030401213</t>
  </si>
  <si>
    <t>79.55</t>
  </si>
  <si>
    <t>李若彤</t>
  </si>
  <si>
    <t>33035010307916</t>
  </si>
  <si>
    <t>80.55</t>
  </si>
  <si>
    <t>雷翔</t>
  </si>
  <si>
    <t>33035110406519</t>
  </si>
  <si>
    <t>关义茹</t>
  </si>
  <si>
    <t>33045020208026</t>
  </si>
  <si>
    <t>020231初中304</t>
  </si>
  <si>
    <t>初中道德与法治</t>
  </si>
  <si>
    <t>79.95</t>
  </si>
  <si>
    <t>柯雨麒</t>
  </si>
  <si>
    <t>33045090402718</t>
  </si>
  <si>
    <t>81.25</t>
  </si>
  <si>
    <t>赵忠慧</t>
  </si>
  <si>
    <t>33045020207803</t>
  </si>
  <si>
    <t>石爽</t>
  </si>
  <si>
    <t>33075010406527</t>
  </si>
  <si>
    <t>020231初中307</t>
  </si>
  <si>
    <t>4</t>
  </si>
  <si>
    <t>初中物理</t>
  </si>
  <si>
    <t>81.10</t>
  </si>
  <si>
    <t>曹媛钰</t>
  </si>
  <si>
    <t>33075020210206</t>
  </si>
  <si>
    <t>73.60</t>
  </si>
  <si>
    <t>李凯琳</t>
  </si>
  <si>
    <t>33075010406225</t>
  </si>
  <si>
    <t>60.10</t>
  </si>
  <si>
    <t>李美杭</t>
  </si>
  <si>
    <t>33075020209927</t>
  </si>
  <si>
    <t>79.60</t>
  </si>
  <si>
    <t>柯鹏辉</t>
  </si>
  <si>
    <t>33085020210808</t>
  </si>
  <si>
    <t>020231初中308</t>
  </si>
  <si>
    <t>2</t>
  </si>
  <si>
    <t>初中化学</t>
  </si>
  <si>
    <t>72.20</t>
  </si>
  <si>
    <t>段豪洁</t>
  </si>
  <si>
    <t>33085020210715</t>
  </si>
  <si>
    <t>68.55</t>
  </si>
  <si>
    <t>葛星星</t>
  </si>
  <si>
    <t>33085020210507</t>
  </si>
  <si>
    <t>69.20</t>
  </si>
  <si>
    <t>卢怡瑞</t>
  </si>
  <si>
    <t>33085020210511</t>
  </si>
  <si>
    <t>65.45</t>
  </si>
  <si>
    <t>万晨</t>
  </si>
  <si>
    <t>33085020210704</t>
  </si>
  <si>
    <t>72.80</t>
  </si>
  <si>
    <t>王敏</t>
  </si>
  <si>
    <t>33085020210728</t>
  </si>
  <si>
    <t>68.60</t>
  </si>
  <si>
    <t>刘佳雪</t>
  </si>
  <si>
    <t>33095020211302</t>
  </si>
  <si>
    <t>020231初中309</t>
  </si>
  <si>
    <t>1</t>
  </si>
  <si>
    <t>初中生物</t>
  </si>
  <si>
    <t>66.00</t>
  </si>
  <si>
    <t>樊凯鸽</t>
  </si>
  <si>
    <t>33095020211018</t>
  </si>
  <si>
    <t>63.95</t>
  </si>
  <si>
    <t>罗郁亮</t>
  </si>
  <si>
    <t>33095010511317</t>
  </si>
  <si>
    <t>59.15</t>
  </si>
  <si>
    <t>龚纯杰</t>
  </si>
  <si>
    <t>33115020115318</t>
  </si>
  <si>
    <t>020231初中311</t>
  </si>
  <si>
    <t>3</t>
  </si>
  <si>
    <t>初中体育与健康</t>
  </si>
  <si>
    <t>82.50</t>
  </si>
  <si>
    <t>饶坤</t>
  </si>
  <si>
    <t>33115020115212</t>
  </si>
  <si>
    <t>79.35</t>
  </si>
  <si>
    <t>罗家豪</t>
  </si>
  <si>
    <t>33115020115223</t>
  </si>
  <si>
    <t>79.20</t>
  </si>
  <si>
    <t>贺越</t>
  </si>
  <si>
    <t>33115010407621</t>
  </si>
  <si>
    <t>77.65</t>
  </si>
  <si>
    <t>余昌海</t>
  </si>
  <si>
    <t>33115020115330</t>
  </si>
  <si>
    <t>78.10</t>
  </si>
  <si>
    <t>卿涛</t>
  </si>
  <si>
    <t>33115010409029</t>
  </si>
  <si>
    <t>76.55</t>
  </si>
  <si>
    <t>魏征</t>
  </si>
  <si>
    <t>33115010408824</t>
  </si>
  <si>
    <t>75.60</t>
  </si>
  <si>
    <t>邹成龙</t>
  </si>
  <si>
    <t>33115010407507</t>
  </si>
  <si>
    <t>80.15</t>
  </si>
  <si>
    <t>曾淼林</t>
  </si>
  <si>
    <t>33115010408825</t>
  </si>
  <si>
    <t>74.00</t>
  </si>
  <si>
    <t>廖凡</t>
  </si>
  <si>
    <t>32015020103217</t>
  </si>
  <si>
    <t>020231小学201</t>
  </si>
  <si>
    <t>小学语文</t>
  </si>
  <si>
    <t>70.70</t>
  </si>
  <si>
    <t>黄青青</t>
  </si>
  <si>
    <t>32015020101214</t>
  </si>
  <si>
    <t>71.00</t>
  </si>
  <si>
    <t>刘婷</t>
  </si>
  <si>
    <t>32015090100821</t>
  </si>
  <si>
    <t>68.00</t>
  </si>
  <si>
    <t>陈皓月</t>
  </si>
  <si>
    <t>32015020102127</t>
  </si>
  <si>
    <t>70.10</t>
  </si>
  <si>
    <t>吴君菲</t>
  </si>
  <si>
    <t>32015010104821</t>
  </si>
  <si>
    <t>70.05</t>
  </si>
  <si>
    <t>胡颖</t>
  </si>
  <si>
    <t>32015120100728</t>
  </si>
  <si>
    <t>69.45</t>
  </si>
  <si>
    <t>龚娉婷</t>
  </si>
  <si>
    <t>32015010201101</t>
  </si>
  <si>
    <t>李朝霞</t>
  </si>
  <si>
    <t>32015010104220</t>
  </si>
  <si>
    <t>67.10</t>
  </si>
  <si>
    <t>包洋</t>
  </si>
  <si>
    <t>32015010200826</t>
  </si>
  <si>
    <t>69.60</t>
  </si>
  <si>
    <t>张星雨</t>
  </si>
  <si>
    <t>32015020103225</t>
  </si>
  <si>
    <t>姜晓钰</t>
  </si>
  <si>
    <t>32015020103110</t>
  </si>
  <si>
    <t>71.05</t>
  </si>
  <si>
    <t>田紫燕</t>
  </si>
  <si>
    <t>32015120101012</t>
  </si>
  <si>
    <t>71.95</t>
  </si>
  <si>
    <t>张海云</t>
  </si>
  <si>
    <t>32015020104618</t>
  </si>
  <si>
    <t>匡丽芳</t>
  </si>
  <si>
    <t>32025020105213</t>
  </si>
  <si>
    <t>020231小学202</t>
  </si>
  <si>
    <t>小学数学</t>
  </si>
  <si>
    <t>73.65</t>
  </si>
  <si>
    <t>林思睿</t>
  </si>
  <si>
    <t>32025020108123</t>
  </si>
  <si>
    <t>吴家丽</t>
  </si>
  <si>
    <t>32025010206926</t>
  </si>
  <si>
    <t>余佳怡</t>
  </si>
  <si>
    <t>32025020108501</t>
  </si>
  <si>
    <t>74.80</t>
  </si>
  <si>
    <t>陈姝聪</t>
  </si>
  <si>
    <t>32025070101029</t>
  </si>
  <si>
    <t>74.25</t>
  </si>
  <si>
    <t>王治</t>
  </si>
  <si>
    <t>32025020107115</t>
  </si>
  <si>
    <t>72.25</t>
  </si>
  <si>
    <t>刘源涛</t>
  </si>
  <si>
    <t>32035020109616</t>
  </si>
  <si>
    <t>020231小学203</t>
  </si>
  <si>
    <t>小学英语</t>
  </si>
  <si>
    <t>83.60</t>
  </si>
  <si>
    <t>袁娜</t>
  </si>
  <si>
    <t>32035020110003</t>
  </si>
  <si>
    <t>王哲</t>
  </si>
  <si>
    <t>32035020110020</t>
  </si>
  <si>
    <t>74.50</t>
  </si>
  <si>
    <t>邱苡</t>
  </si>
  <si>
    <t>32055010210925</t>
  </si>
  <si>
    <t>020231小学205</t>
  </si>
  <si>
    <t>小学科学</t>
  </si>
  <si>
    <t>86.65</t>
  </si>
  <si>
    <t>黄志盈</t>
  </si>
  <si>
    <t>32055020110921</t>
  </si>
  <si>
    <t>85.95</t>
  </si>
  <si>
    <t>梁露苗</t>
  </si>
  <si>
    <t>32055010211319</t>
  </si>
  <si>
    <t>李思琪</t>
  </si>
  <si>
    <t>32065020111210</t>
  </si>
  <si>
    <t>020231小学206</t>
  </si>
  <si>
    <t>小学音乐</t>
  </si>
  <si>
    <t>82.75</t>
  </si>
  <si>
    <t>黄焱</t>
  </si>
  <si>
    <t>32065010109009</t>
  </si>
  <si>
    <t>81.50</t>
  </si>
  <si>
    <t>周俊杰</t>
  </si>
  <si>
    <t>32065020111315</t>
  </si>
  <si>
    <t>78.45</t>
  </si>
  <si>
    <t>耿鑫雨</t>
  </si>
  <si>
    <t>13075110409311</t>
  </si>
  <si>
    <t>020211初中307</t>
  </si>
  <si>
    <t>新机制教师岗</t>
  </si>
  <si>
    <t>70.50</t>
  </si>
  <si>
    <t>梅金鼎</t>
  </si>
  <si>
    <t>13075110409218</t>
  </si>
  <si>
    <t>61.70</t>
  </si>
  <si>
    <t>邹晓庆</t>
  </si>
  <si>
    <t>12025020106926</t>
  </si>
  <si>
    <t>020211小学202</t>
  </si>
  <si>
    <t>83.20</t>
  </si>
  <si>
    <t>陈艳琳</t>
  </si>
  <si>
    <t>12025020105023</t>
  </si>
  <si>
    <t>77.40</t>
  </si>
  <si>
    <t>熊琪</t>
  </si>
  <si>
    <t>12025070101022</t>
  </si>
  <si>
    <t>沈涵</t>
  </si>
  <si>
    <t>12025020106011</t>
  </si>
  <si>
    <t>彭亚</t>
  </si>
  <si>
    <t>12025070101003</t>
  </si>
  <si>
    <t>77.30</t>
  </si>
  <si>
    <t>王慧</t>
  </si>
  <si>
    <t>12025020106201</t>
  </si>
  <si>
    <t>79.00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</si>
</sst>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color theme="1"/>
      <name val="方正大标宋_GBK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9"/>
  <sheetViews>
    <sheetView tabSelected="1" workbookViewId="0">
      <selection activeCell="R28" sqref="R28"/>
    </sheetView>
  </sheetViews>
  <sheetFormatPr defaultColWidth="8.89166666666667" defaultRowHeight="13.5"/>
  <cols>
    <col min="1" max="1" width="5.33333333333333" customWidth="1"/>
    <col min="3" max="3" width="16.225" customWidth="1"/>
    <col min="4" max="4" width="20.3333333333333" customWidth="1"/>
    <col min="5" max="5" width="7.44166666666667" customWidth="1"/>
    <col min="6" max="6" width="26.3333333333333" customWidth="1"/>
    <col min="7" max="7" width="17.3333333333333" customWidth="1"/>
    <col min="12" max="12" width="9" customWidth="1"/>
    <col min="14" max="14" width="15.3333333333333" customWidth="1"/>
  </cols>
  <sheetData>
    <row r="1" ht="26.2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63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12" t="s">
        <v>9</v>
      </c>
      <c r="J2" s="13" t="s">
        <v>10</v>
      </c>
      <c r="K2" s="14" t="s">
        <v>11</v>
      </c>
      <c r="L2" s="13" t="s">
        <v>12</v>
      </c>
      <c r="M2" s="15" t="s">
        <v>13</v>
      </c>
      <c r="N2" s="3" t="s">
        <v>14</v>
      </c>
    </row>
    <row r="3" ht="21" customHeight="1" spans="1:14">
      <c r="A3" s="4">
        <v>1</v>
      </c>
      <c r="B3" s="5" t="s">
        <v>15</v>
      </c>
      <c r="C3" s="5" t="s">
        <v>16</v>
      </c>
      <c r="D3" s="5" t="s">
        <v>17</v>
      </c>
      <c r="E3" s="5">
        <v>6</v>
      </c>
      <c r="F3" s="5" t="s">
        <v>18</v>
      </c>
      <c r="G3" s="5" t="s">
        <v>19</v>
      </c>
      <c r="H3" s="6" t="s">
        <v>20</v>
      </c>
      <c r="I3" s="5">
        <f t="shared" ref="I3:I21" si="0">H3*0.4</f>
        <v>31.2</v>
      </c>
      <c r="J3" s="16">
        <v>82</v>
      </c>
      <c r="K3" s="17">
        <f t="shared" ref="K3:K19" si="1">J3*0.6</f>
        <v>49.2</v>
      </c>
      <c r="L3" s="17">
        <f t="shared" ref="L3:L19" si="2">I3+K3</f>
        <v>80.4</v>
      </c>
      <c r="M3" s="17">
        <v>1</v>
      </c>
      <c r="N3" s="18" t="s">
        <v>21</v>
      </c>
    </row>
    <row r="4" ht="21" customHeight="1" spans="1:14">
      <c r="A4" s="4">
        <v>2</v>
      </c>
      <c r="B4" s="5" t="s">
        <v>22</v>
      </c>
      <c r="C4" s="5" t="s">
        <v>23</v>
      </c>
      <c r="D4" s="5" t="s">
        <v>17</v>
      </c>
      <c r="E4" s="5">
        <v>6</v>
      </c>
      <c r="F4" s="5" t="s">
        <v>18</v>
      </c>
      <c r="G4" s="5" t="s">
        <v>19</v>
      </c>
      <c r="H4" s="6" t="s">
        <v>24</v>
      </c>
      <c r="I4" s="5">
        <f t="shared" si="0"/>
        <v>30.7</v>
      </c>
      <c r="J4" s="16">
        <v>82.8</v>
      </c>
      <c r="K4" s="17">
        <f t="shared" si="1"/>
        <v>49.68</v>
      </c>
      <c r="L4" s="17">
        <f t="shared" si="2"/>
        <v>80.38</v>
      </c>
      <c r="M4" s="17">
        <v>2</v>
      </c>
      <c r="N4" s="18" t="s">
        <v>21</v>
      </c>
    </row>
    <row r="5" ht="21" customHeight="1" spans="1:14">
      <c r="A5" s="4">
        <v>3</v>
      </c>
      <c r="B5" s="5" t="s">
        <v>25</v>
      </c>
      <c r="C5" s="5" t="s">
        <v>26</v>
      </c>
      <c r="D5" s="5" t="s">
        <v>17</v>
      </c>
      <c r="E5" s="5">
        <v>6</v>
      </c>
      <c r="F5" s="5" t="s">
        <v>18</v>
      </c>
      <c r="G5" s="5" t="s">
        <v>19</v>
      </c>
      <c r="H5" s="6" t="s">
        <v>27</v>
      </c>
      <c r="I5" s="5">
        <f t="shared" si="0"/>
        <v>30.18</v>
      </c>
      <c r="J5" s="17">
        <v>83.66</v>
      </c>
      <c r="K5" s="17">
        <f t="shared" si="1"/>
        <v>50.196</v>
      </c>
      <c r="L5" s="17">
        <f t="shared" si="2"/>
        <v>80.376</v>
      </c>
      <c r="M5" s="17">
        <v>3</v>
      </c>
      <c r="N5" s="18" t="s">
        <v>21</v>
      </c>
    </row>
    <row r="6" ht="21" customHeight="1" spans="1:14">
      <c r="A6" s="4">
        <v>4</v>
      </c>
      <c r="B6" s="5" t="s">
        <v>28</v>
      </c>
      <c r="C6" s="5" t="s">
        <v>29</v>
      </c>
      <c r="D6" s="5" t="s">
        <v>17</v>
      </c>
      <c r="E6" s="5">
        <v>6</v>
      </c>
      <c r="F6" s="5" t="s">
        <v>18</v>
      </c>
      <c r="G6" s="5" t="s">
        <v>19</v>
      </c>
      <c r="H6" s="6" t="s">
        <v>30</v>
      </c>
      <c r="I6" s="5">
        <f t="shared" si="0"/>
        <v>30.28</v>
      </c>
      <c r="J6" s="17">
        <v>83.36</v>
      </c>
      <c r="K6" s="17">
        <f t="shared" si="1"/>
        <v>50.016</v>
      </c>
      <c r="L6" s="17">
        <f t="shared" si="2"/>
        <v>80.296</v>
      </c>
      <c r="M6" s="17">
        <v>4</v>
      </c>
      <c r="N6" s="18" t="s">
        <v>21</v>
      </c>
    </row>
    <row r="7" ht="21" customHeight="1" spans="1:14">
      <c r="A7" s="4">
        <v>5</v>
      </c>
      <c r="B7" s="5" t="s">
        <v>31</v>
      </c>
      <c r="C7" s="5" t="s">
        <v>32</v>
      </c>
      <c r="D7" s="5" t="s">
        <v>17</v>
      </c>
      <c r="E7" s="5">
        <v>6</v>
      </c>
      <c r="F7" s="5" t="s">
        <v>18</v>
      </c>
      <c r="G7" s="5" t="s">
        <v>19</v>
      </c>
      <c r="H7" s="6" t="s">
        <v>33</v>
      </c>
      <c r="I7" s="5">
        <f t="shared" si="0"/>
        <v>30.26</v>
      </c>
      <c r="J7" s="17">
        <v>82.64</v>
      </c>
      <c r="K7" s="17">
        <f t="shared" si="1"/>
        <v>49.584</v>
      </c>
      <c r="L7" s="17">
        <f t="shared" si="2"/>
        <v>79.844</v>
      </c>
      <c r="M7" s="17">
        <v>5</v>
      </c>
      <c r="N7" s="18" t="s">
        <v>21</v>
      </c>
    </row>
    <row r="8" ht="21" customHeight="1" spans="1:14">
      <c r="A8" s="4">
        <v>6</v>
      </c>
      <c r="B8" s="5" t="s">
        <v>34</v>
      </c>
      <c r="C8" s="5" t="s">
        <v>35</v>
      </c>
      <c r="D8" s="5" t="s">
        <v>17</v>
      </c>
      <c r="E8" s="5">
        <v>6</v>
      </c>
      <c r="F8" s="5" t="s">
        <v>18</v>
      </c>
      <c r="G8" s="5" t="s">
        <v>19</v>
      </c>
      <c r="H8" s="6" t="s">
        <v>36</v>
      </c>
      <c r="I8" s="5">
        <f t="shared" si="0"/>
        <v>31.02</v>
      </c>
      <c r="J8" s="17">
        <v>79.76</v>
      </c>
      <c r="K8" s="17">
        <f t="shared" si="1"/>
        <v>47.856</v>
      </c>
      <c r="L8" s="17">
        <f t="shared" si="2"/>
        <v>78.876</v>
      </c>
      <c r="M8" s="17">
        <v>6</v>
      </c>
      <c r="N8" s="18" t="s">
        <v>21</v>
      </c>
    </row>
    <row r="9" ht="21" customHeight="1" spans="1:14">
      <c r="A9" s="4">
        <v>7</v>
      </c>
      <c r="B9" s="5" t="s">
        <v>37</v>
      </c>
      <c r="C9" s="5" t="s">
        <v>38</v>
      </c>
      <c r="D9" s="5" t="s">
        <v>17</v>
      </c>
      <c r="E9" s="5">
        <v>6</v>
      </c>
      <c r="F9" s="5" t="s">
        <v>18</v>
      </c>
      <c r="G9" s="5" t="s">
        <v>19</v>
      </c>
      <c r="H9" s="6" t="s">
        <v>39</v>
      </c>
      <c r="I9" s="5">
        <f t="shared" si="0"/>
        <v>30.08</v>
      </c>
      <c r="J9" s="17">
        <v>81.22</v>
      </c>
      <c r="K9" s="17">
        <f t="shared" si="1"/>
        <v>48.732</v>
      </c>
      <c r="L9" s="17">
        <f t="shared" si="2"/>
        <v>78.812</v>
      </c>
      <c r="M9" s="17">
        <v>7</v>
      </c>
      <c r="N9" s="17"/>
    </row>
    <row r="10" ht="21" customHeight="1" spans="1:14">
      <c r="A10" s="4">
        <v>8</v>
      </c>
      <c r="B10" s="5" t="s">
        <v>40</v>
      </c>
      <c r="C10" s="5" t="s">
        <v>41</v>
      </c>
      <c r="D10" s="5" t="s">
        <v>17</v>
      </c>
      <c r="E10" s="5">
        <v>6</v>
      </c>
      <c r="F10" s="5" t="s">
        <v>18</v>
      </c>
      <c r="G10" s="5" t="s">
        <v>19</v>
      </c>
      <c r="H10" s="7" t="s">
        <v>42</v>
      </c>
      <c r="I10" s="5">
        <f t="shared" si="0"/>
        <v>29.36</v>
      </c>
      <c r="J10" s="16">
        <v>82.4</v>
      </c>
      <c r="K10" s="17">
        <f t="shared" si="1"/>
        <v>49.44</v>
      </c>
      <c r="L10" s="17">
        <f t="shared" si="2"/>
        <v>78.8</v>
      </c>
      <c r="M10" s="17">
        <v>8</v>
      </c>
      <c r="N10" s="17"/>
    </row>
    <row r="11" ht="21" customHeight="1" spans="1:14">
      <c r="A11" s="4">
        <v>9</v>
      </c>
      <c r="B11" s="5" t="s">
        <v>43</v>
      </c>
      <c r="C11" s="5" t="s">
        <v>44</v>
      </c>
      <c r="D11" s="5" t="s">
        <v>17</v>
      </c>
      <c r="E11" s="5">
        <v>6</v>
      </c>
      <c r="F11" s="5" t="s">
        <v>18</v>
      </c>
      <c r="G11" s="5" t="s">
        <v>19</v>
      </c>
      <c r="H11" s="6" t="s">
        <v>45</v>
      </c>
      <c r="I11" s="5">
        <f t="shared" si="0"/>
        <v>29.64</v>
      </c>
      <c r="J11" s="16">
        <v>81.6</v>
      </c>
      <c r="K11" s="17">
        <f t="shared" si="1"/>
        <v>48.96</v>
      </c>
      <c r="L11" s="17">
        <f t="shared" si="2"/>
        <v>78.6</v>
      </c>
      <c r="M11" s="17">
        <v>9</v>
      </c>
      <c r="N11" s="17"/>
    </row>
    <row r="12" ht="21" customHeight="1" spans="1:14">
      <c r="A12" s="4">
        <v>10</v>
      </c>
      <c r="B12" s="5" t="s">
        <v>46</v>
      </c>
      <c r="C12" s="5" t="s">
        <v>47</v>
      </c>
      <c r="D12" s="5" t="s">
        <v>17</v>
      </c>
      <c r="E12" s="5">
        <v>6</v>
      </c>
      <c r="F12" s="5" t="s">
        <v>18</v>
      </c>
      <c r="G12" s="5" t="s">
        <v>19</v>
      </c>
      <c r="H12" s="7" t="s">
        <v>48</v>
      </c>
      <c r="I12" s="5">
        <f t="shared" si="0"/>
        <v>29.28</v>
      </c>
      <c r="J12" s="16">
        <v>82.2</v>
      </c>
      <c r="K12" s="17">
        <f t="shared" si="1"/>
        <v>49.32</v>
      </c>
      <c r="L12" s="17">
        <f t="shared" si="2"/>
        <v>78.6</v>
      </c>
      <c r="M12" s="17">
        <v>9</v>
      </c>
      <c r="N12" s="17"/>
    </row>
    <row r="13" ht="21" customHeight="1" spans="1:14">
      <c r="A13" s="4">
        <v>11</v>
      </c>
      <c r="B13" s="5" t="s">
        <v>49</v>
      </c>
      <c r="C13" s="5" t="s">
        <v>50</v>
      </c>
      <c r="D13" s="5" t="s">
        <v>17</v>
      </c>
      <c r="E13" s="5">
        <v>6</v>
      </c>
      <c r="F13" s="5" t="s">
        <v>18</v>
      </c>
      <c r="G13" s="5" t="s">
        <v>19</v>
      </c>
      <c r="H13" s="6" t="s">
        <v>33</v>
      </c>
      <c r="I13" s="5">
        <f t="shared" si="0"/>
        <v>30.26</v>
      </c>
      <c r="J13" s="17">
        <v>80.42</v>
      </c>
      <c r="K13" s="17">
        <f t="shared" si="1"/>
        <v>48.252</v>
      </c>
      <c r="L13" s="17">
        <f t="shared" si="2"/>
        <v>78.512</v>
      </c>
      <c r="M13" s="17">
        <v>11</v>
      </c>
      <c r="N13" s="17"/>
    </row>
    <row r="14" ht="21" customHeight="1" spans="1:14">
      <c r="A14" s="4">
        <v>12</v>
      </c>
      <c r="B14" s="5" t="s">
        <v>51</v>
      </c>
      <c r="C14" s="5" t="s">
        <v>52</v>
      </c>
      <c r="D14" s="5" t="s">
        <v>17</v>
      </c>
      <c r="E14" s="5">
        <v>6</v>
      </c>
      <c r="F14" s="5" t="s">
        <v>18</v>
      </c>
      <c r="G14" s="5" t="s">
        <v>19</v>
      </c>
      <c r="H14" s="7" t="s">
        <v>48</v>
      </c>
      <c r="I14" s="5">
        <f t="shared" si="0"/>
        <v>29.28</v>
      </c>
      <c r="J14" s="17">
        <v>81.92</v>
      </c>
      <c r="K14" s="17">
        <f t="shared" si="1"/>
        <v>49.152</v>
      </c>
      <c r="L14" s="17">
        <f t="shared" si="2"/>
        <v>78.432</v>
      </c>
      <c r="M14" s="17">
        <v>12</v>
      </c>
      <c r="N14" s="17"/>
    </row>
    <row r="15" ht="21" customHeight="1" spans="1:14">
      <c r="A15" s="4">
        <v>13</v>
      </c>
      <c r="B15" s="5" t="s">
        <v>53</v>
      </c>
      <c r="C15" s="5" t="s">
        <v>54</v>
      </c>
      <c r="D15" s="5" t="s">
        <v>17</v>
      </c>
      <c r="E15" s="5">
        <v>6</v>
      </c>
      <c r="F15" s="5" t="s">
        <v>18</v>
      </c>
      <c r="G15" s="5" t="s">
        <v>19</v>
      </c>
      <c r="H15" s="7" t="s">
        <v>42</v>
      </c>
      <c r="I15" s="5">
        <f t="shared" si="0"/>
        <v>29.36</v>
      </c>
      <c r="J15" s="16">
        <v>81.3</v>
      </c>
      <c r="K15" s="17">
        <f t="shared" si="1"/>
        <v>48.78</v>
      </c>
      <c r="L15" s="17">
        <f t="shared" si="2"/>
        <v>78.14</v>
      </c>
      <c r="M15" s="17">
        <v>13</v>
      </c>
      <c r="N15" s="17"/>
    </row>
    <row r="16" ht="21" customHeight="1" spans="1:14">
      <c r="A16" s="4">
        <v>14</v>
      </c>
      <c r="B16" s="5" t="s">
        <v>55</v>
      </c>
      <c r="C16" s="5" t="s">
        <v>56</v>
      </c>
      <c r="D16" s="5" t="s">
        <v>17</v>
      </c>
      <c r="E16" s="5">
        <v>6</v>
      </c>
      <c r="F16" s="5" t="s">
        <v>18</v>
      </c>
      <c r="G16" s="5" t="s">
        <v>19</v>
      </c>
      <c r="H16" s="6" t="s">
        <v>57</v>
      </c>
      <c r="I16" s="5">
        <f t="shared" si="0"/>
        <v>30.12</v>
      </c>
      <c r="J16" s="17">
        <v>79.58</v>
      </c>
      <c r="K16" s="17">
        <f t="shared" si="1"/>
        <v>47.748</v>
      </c>
      <c r="L16" s="17">
        <f t="shared" si="2"/>
        <v>77.868</v>
      </c>
      <c r="M16" s="17">
        <v>14</v>
      </c>
      <c r="N16" s="17"/>
    </row>
    <row r="17" ht="21" customHeight="1" spans="1:14">
      <c r="A17" s="4">
        <v>15</v>
      </c>
      <c r="B17" s="5" t="s">
        <v>58</v>
      </c>
      <c r="C17" s="5" t="s">
        <v>59</v>
      </c>
      <c r="D17" s="5" t="s">
        <v>17</v>
      </c>
      <c r="E17" s="5">
        <v>6</v>
      </c>
      <c r="F17" s="5" t="s">
        <v>18</v>
      </c>
      <c r="G17" s="5" t="s">
        <v>19</v>
      </c>
      <c r="H17" s="6" t="s">
        <v>60</v>
      </c>
      <c r="I17" s="5">
        <f t="shared" si="0"/>
        <v>30.22</v>
      </c>
      <c r="J17" s="16">
        <v>79.4</v>
      </c>
      <c r="K17" s="17">
        <f t="shared" si="1"/>
        <v>47.64</v>
      </c>
      <c r="L17" s="17">
        <f t="shared" si="2"/>
        <v>77.86</v>
      </c>
      <c r="M17" s="17">
        <v>15</v>
      </c>
      <c r="N17" s="17"/>
    </row>
    <row r="18" ht="21" customHeight="1" spans="1:14">
      <c r="A18" s="4">
        <v>16</v>
      </c>
      <c r="B18" s="5" t="s">
        <v>61</v>
      </c>
      <c r="C18" s="5" t="s">
        <v>62</v>
      </c>
      <c r="D18" s="5" t="s">
        <v>17</v>
      </c>
      <c r="E18" s="5">
        <v>6</v>
      </c>
      <c r="F18" s="5" t="s">
        <v>18</v>
      </c>
      <c r="G18" s="5" t="s">
        <v>19</v>
      </c>
      <c r="H18" s="6" t="s">
        <v>63</v>
      </c>
      <c r="I18" s="5">
        <f t="shared" si="0"/>
        <v>29.56</v>
      </c>
      <c r="J18" s="17">
        <v>80.24</v>
      </c>
      <c r="K18" s="17">
        <f t="shared" si="1"/>
        <v>48.144</v>
      </c>
      <c r="L18" s="17">
        <f t="shared" si="2"/>
        <v>77.704</v>
      </c>
      <c r="M18" s="17">
        <v>16</v>
      </c>
      <c r="N18" s="17"/>
    </row>
    <row r="19" ht="21" customHeight="1" spans="1:14">
      <c r="A19" s="4">
        <v>17</v>
      </c>
      <c r="B19" s="5" t="s">
        <v>64</v>
      </c>
      <c r="C19" s="5" t="s">
        <v>65</v>
      </c>
      <c r="D19" s="5" t="s">
        <v>17</v>
      </c>
      <c r="E19" s="5">
        <v>6</v>
      </c>
      <c r="F19" s="5" t="s">
        <v>18</v>
      </c>
      <c r="G19" s="5" t="s">
        <v>19</v>
      </c>
      <c r="H19" s="6" t="s">
        <v>66</v>
      </c>
      <c r="I19" s="5">
        <f t="shared" si="0"/>
        <v>29.48</v>
      </c>
      <c r="J19" s="17">
        <v>70.46</v>
      </c>
      <c r="K19" s="17">
        <f t="shared" si="1"/>
        <v>42.276</v>
      </c>
      <c r="L19" s="17">
        <f t="shared" si="2"/>
        <v>71.756</v>
      </c>
      <c r="M19" s="17">
        <v>17</v>
      </c>
      <c r="N19" s="17"/>
    </row>
    <row r="20" ht="21" customHeight="1" spans="1:14">
      <c r="A20" s="4">
        <v>18</v>
      </c>
      <c r="B20" s="5" t="s">
        <v>67</v>
      </c>
      <c r="C20" s="5" t="s">
        <v>68</v>
      </c>
      <c r="D20" s="5" t="s">
        <v>17</v>
      </c>
      <c r="E20" s="5">
        <v>6</v>
      </c>
      <c r="F20" s="5" t="s">
        <v>18</v>
      </c>
      <c r="G20" s="5" t="s">
        <v>19</v>
      </c>
      <c r="H20" s="6" t="s">
        <v>69</v>
      </c>
      <c r="I20" s="5">
        <f t="shared" si="0"/>
        <v>30.42</v>
      </c>
      <c r="J20" s="17">
        <v>-1</v>
      </c>
      <c r="K20" s="17">
        <v>-1</v>
      </c>
      <c r="L20" s="17"/>
      <c r="M20" s="17"/>
      <c r="N20" s="17"/>
    </row>
    <row r="21" ht="21" customHeight="1" spans="1:14">
      <c r="A21" s="4">
        <v>19</v>
      </c>
      <c r="B21" s="5" t="s">
        <v>70</v>
      </c>
      <c r="C21" s="5" t="s">
        <v>71</v>
      </c>
      <c r="D21" s="5" t="s">
        <v>17</v>
      </c>
      <c r="E21" s="5">
        <v>6</v>
      </c>
      <c r="F21" s="5" t="s">
        <v>18</v>
      </c>
      <c r="G21" s="5" t="s">
        <v>19</v>
      </c>
      <c r="H21" s="6" t="s">
        <v>72</v>
      </c>
      <c r="I21" s="5">
        <f t="shared" si="0"/>
        <v>29.96</v>
      </c>
      <c r="J21" s="17">
        <v>-1</v>
      </c>
      <c r="K21" s="17">
        <v>-1</v>
      </c>
      <c r="L21" s="17"/>
      <c r="M21" s="17"/>
      <c r="N21" s="17"/>
    </row>
    <row r="22" ht="21" customHeight="1" spans="1:1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ht="21" customHeight="1" spans="1:14">
      <c r="A23" s="8">
        <v>1</v>
      </c>
      <c r="B23" s="5" t="s">
        <v>73</v>
      </c>
      <c r="C23" s="5" t="s">
        <v>74</v>
      </c>
      <c r="D23" s="5" t="s">
        <v>75</v>
      </c>
      <c r="E23" s="9">
        <v>6</v>
      </c>
      <c r="F23" s="5" t="s">
        <v>18</v>
      </c>
      <c r="G23" s="5" t="s">
        <v>76</v>
      </c>
      <c r="H23" s="6" t="s">
        <v>77</v>
      </c>
      <c r="I23" s="5">
        <f t="shared" ref="I23:I40" si="3">H23*0.4</f>
        <v>32.92</v>
      </c>
      <c r="J23" s="16">
        <v>81.3</v>
      </c>
      <c r="K23" s="17">
        <f t="shared" ref="K23:K39" si="4">J23*0.6</f>
        <v>48.78</v>
      </c>
      <c r="L23" s="17">
        <f t="shared" ref="L23:L39" si="5">I23+K23</f>
        <v>81.7</v>
      </c>
      <c r="M23" s="17">
        <v>1</v>
      </c>
      <c r="N23" s="18" t="s">
        <v>21</v>
      </c>
    </row>
    <row r="24" ht="21" customHeight="1" spans="1:14">
      <c r="A24" s="8">
        <v>2</v>
      </c>
      <c r="B24" s="5" t="s">
        <v>78</v>
      </c>
      <c r="C24" s="5" t="s">
        <v>79</v>
      </c>
      <c r="D24" s="5" t="s">
        <v>75</v>
      </c>
      <c r="E24" s="9">
        <v>6</v>
      </c>
      <c r="F24" s="5" t="s">
        <v>18</v>
      </c>
      <c r="G24" s="5" t="s">
        <v>76</v>
      </c>
      <c r="H24" s="6" t="s">
        <v>80</v>
      </c>
      <c r="I24" s="5">
        <f t="shared" si="3"/>
        <v>31.64</v>
      </c>
      <c r="J24" s="16">
        <v>83.3</v>
      </c>
      <c r="K24" s="17">
        <f t="shared" si="4"/>
        <v>49.98</v>
      </c>
      <c r="L24" s="17">
        <f t="shared" si="5"/>
        <v>81.62</v>
      </c>
      <c r="M24" s="17">
        <v>2</v>
      </c>
      <c r="N24" s="18" t="s">
        <v>21</v>
      </c>
    </row>
    <row r="25" ht="21" customHeight="1" spans="1:14">
      <c r="A25" s="8">
        <v>3</v>
      </c>
      <c r="B25" s="5" t="s">
        <v>81</v>
      </c>
      <c r="C25" s="5" t="s">
        <v>82</v>
      </c>
      <c r="D25" s="5" t="s">
        <v>75</v>
      </c>
      <c r="E25" s="9">
        <v>6</v>
      </c>
      <c r="F25" s="5" t="s">
        <v>18</v>
      </c>
      <c r="G25" s="5" t="s">
        <v>76</v>
      </c>
      <c r="H25" s="6" t="s">
        <v>83</v>
      </c>
      <c r="I25" s="5">
        <f t="shared" si="3"/>
        <v>32.36</v>
      </c>
      <c r="J25" s="17">
        <v>80.72</v>
      </c>
      <c r="K25" s="17">
        <f t="shared" si="4"/>
        <v>48.432</v>
      </c>
      <c r="L25" s="17">
        <f t="shared" si="5"/>
        <v>80.792</v>
      </c>
      <c r="M25" s="17">
        <v>3</v>
      </c>
      <c r="N25" s="18" t="s">
        <v>21</v>
      </c>
    </row>
    <row r="26" ht="21" customHeight="1" spans="1:14">
      <c r="A26" s="8">
        <v>4</v>
      </c>
      <c r="B26" s="5" t="s">
        <v>84</v>
      </c>
      <c r="C26" s="5" t="s">
        <v>85</v>
      </c>
      <c r="D26" s="5" t="s">
        <v>75</v>
      </c>
      <c r="E26" s="9">
        <v>6</v>
      </c>
      <c r="F26" s="5" t="s">
        <v>18</v>
      </c>
      <c r="G26" s="5" t="s">
        <v>76</v>
      </c>
      <c r="H26" s="6" t="s">
        <v>86</v>
      </c>
      <c r="I26" s="5">
        <f t="shared" si="3"/>
        <v>31.8</v>
      </c>
      <c r="J26" s="17">
        <v>81.42</v>
      </c>
      <c r="K26" s="17">
        <f t="shared" si="4"/>
        <v>48.852</v>
      </c>
      <c r="L26" s="17">
        <f t="shared" si="5"/>
        <v>80.652</v>
      </c>
      <c r="M26" s="17">
        <v>4</v>
      </c>
      <c r="N26" s="18" t="s">
        <v>21</v>
      </c>
    </row>
    <row r="27" ht="21" customHeight="1" spans="1:14">
      <c r="A27" s="8">
        <v>5</v>
      </c>
      <c r="B27" s="5" t="s">
        <v>87</v>
      </c>
      <c r="C27" s="5" t="s">
        <v>88</v>
      </c>
      <c r="D27" s="5" t="s">
        <v>75</v>
      </c>
      <c r="E27" s="9">
        <v>6</v>
      </c>
      <c r="F27" s="5" t="s">
        <v>18</v>
      </c>
      <c r="G27" s="5" t="s">
        <v>76</v>
      </c>
      <c r="H27" s="6" t="s">
        <v>89</v>
      </c>
      <c r="I27" s="5">
        <f t="shared" si="3"/>
        <v>31.72</v>
      </c>
      <c r="J27" s="17">
        <v>81.36</v>
      </c>
      <c r="K27" s="17">
        <f t="shared" si="4"/>
        <v>48.816</v>
      </c>
      <c r="L27" s="17">
        <f t="shared" si="5"/>
        <v>80.536</v>
      </c>
      <c r="M27" s="17">
        <v>5</v>
      </c>
      <c r="N27" s="18" t="s">
        <v>21</v>
      </c>
    </row>
    <row r="28" ht="21" customHeight="1" spans="1:14">
      <c r="A28" s="8">
        <v>6</v>
      </c>
      <c r="B28" s="5" t="s">
        <v>90</v>
      </c>
      <c r="C28" s="5" t="s">
        <v>91</v>
      </c>
      <c r="D28" s="5" t="s">
        <v>75</v>
      </c>
      <c r="E28" s="9">
        <v>6</v>
      </c>
      <c r="F28" s="5" t="s">
        <v>18</v>
      </c>
      <c r="G28" s="5" t="s">
        <v>76</v>
      </c>
      <c r="H28" s="6" t="s">
        <v>92</v>
      </c>
      <c r="I28" s="5">
        <f t="shared" si="3"/>
        <v>31.44</v>
      </c>
      <c r="J28" s="17">
        <v>81.02</v>
      </c>
      <c r="K28" s="17">
        <f t="shared" si="4"/>
        <v>48.612</v>
      </c>
      <c r="L28" s="17">
        <f t="shared" si="5"/>
        <v>80.052</v>
      </c>
      <c r="M28" s="17">
        <v>6</v>
      </c>
      <c r="N28" s="18" t="s">
        <v>21</v>
      </c>
    </row>
    <row r="29" ht="21" customHeight="1" spans="1:14">
      <c r="A29" s="8">
        <v>7</v>
      </c>
      <c r="B29" s="10" t="s">
        <v>93</v>
      </c>
      <c r="C29" s="5" t="s">
        <v>94</v>
      </c>
      <c r="D29" s="5" t="s">
        <v>75</v>
      </c>
      <c r="E29" s="9">
        <v>6</v>
      </c>
      <c r="F29" s="5" t="s">
        <v>18</v>
      </c>
      <c r="G29" s="5" t="s">
        <v>76</v>
      </c>
      <c r="H29" s="6" t="s">
        <v>95</v>
      </c>
      <c r="I29" s="5">
        <f t="shared" si="3"/>
        <v>31.18</v>
      </c>
      <c r="J29" s="16">
        <v>81.4</v>
      </c>
      <c r="K29" s="17">
        <f t="shared" si="4"/>
        <v>48.84</v>
      </c>
      <c r="L29" s="17">
        <f t="shared" si="5"/>
        <v>80.02</v>
      </c>
      <c r="M29" s="17">
        <v>7</v>
      </c>
      <c r="N29" s="17"/>
    </row>
    <row r="30" ht="21" customHeight="1" spans="1:14">
      <c r="A30" s="8">
        <v>8</v>
      </c>
      <c r="B30" s="5" t="s">
        <v>96</v>
      </c>
      <c r="C30" s="5" t="s">
        <v>97</v>
      </c>
      <c r="D30" s="5" t="s">
        <v>75</v>
      </c>
      <c r="E30" s="9">
        <v>6</v>
      </c>
      <c r="F30" s="5" t="s">
        <v>18</v>
      </c>
      <c r="G30" s="5" t="s">
        <v>76</v>
      </c>
      <c r="H30" s="6" t="s">
        <v>98</v>
      </c>
      <c r="I30" s="5">
        <f t="shared" si="3"/>
        <v>31.36</v>
      </c>
      <c r="J30" s="17">
        <v>79.96</v>
      </c>
      <c r="K30" s="17">
        <f t="shared" si="4"/>
        <v>47.976</v>
      </c>
      <c r="L30" s="17">
        <f t="shared" si="5"/>
        <v>79.336</v>
      </c>
      <c r="M30" s="17">
        <v>8</v>
      </c>
      <c r="N30" s="17"/>
    </row>
    <row r="31" ht="21" customHeight="1" spans="1:14">
      <c r="A31" s="8">
        <v>9</v>
      </c>
      <c r="B31" s="5" t="s">
        <v>99</v>
      </c>
      <c r="C31" s="5" t="s">
        <v>100</v>
      </c>
      <c r="D31" s="5" t="s">
        <v>75</v>
      </c>
      <c r="E31" s="9">
        <v>6</v>
      </c>
      <c r="F31" s="5" t="s">
        <v>18</v>
      </c>
      <c r="G31" s="5" t="s">
        <v>76</v>
      </c>
      <c r="H31" s="6" t="s">
        <v>101</v>
      </c>
      <c r="I31" s="5">
        <f t="shared" si="3"/>
        <v>30.36</v>
      </c>
      <c r="J31" s="17">
        <v>81.58</v>
      </c>
      <c r="K31" s="17">
        <f t="shared" si="4"/>
        <v>48.948</v>
      </c>
      <c r="L31" s="17">
        <f t="shared" si="5"/>
        <v>79.308</v>
      </c>
      <c r="M31" s="17">
        <v>9</v>
      </c>
      <c r="N31" s="17"/>
    </row>
    <row r="32" ht="21" customHeight="1" spans="1:14">
      <c r="A32" s="8">
        <v>10</v>
      </c>
      <c r="B32" s="5" t="s">
        <v>102</v>
      </c>
      <c r="C32" s="5" t="s">
        <v>103</v>
      </c>
      <c r="D32" s="5" t="s">
        <v>75</v>
      </c>
      <c r="E32" s="9">
        <v>6</v>
      </c>
      <c r="F32" s="5" t="s">
        <v>18</v>
      </c>
      <c r="G32" s="5" t="s">
        <v>76</v>
      </c>
      <c r="H32" s="6" t="s">
        <v>95</v>
      </c>
      <c r="I32" s="5">
        <f t="shared" si="3"/>
        <v>31.18</v>
      </c>
      <c r="J32" s="16">
        <v>80.2</v>
      </c>
      <c r="K32" s="17">
        <f t="shared" si="4"/>
        <v>48.12</v>
      </c>
      <c r="L32" s="17">
        <f t="shared" si="5"/>
        <v>79.3</v>
      </c>
      <c r="M32" s="17">
        <v>10</v>
      </c>
      <c r="N32" s="17"/>
    </row>
    <row r="33" ht="21" customHeight="1" spans="1:14">
      <c r="A33" s="8">
        <v>11</v>
      </c>
      <c r="B33" s="5" t="s">
        <v>104</v>
      </c>
      <c r="C33" s="5" t="s">
        <v>105</v>
      </c>
      <c r="D33" s="5" t="s">
        <v>75</v>
      </c>
      <c r="E33" s="9">
        <v>6</v>
      </c>
      <c r="F33" s="5" t="s">
        <v>18</v>
      </c>
      <c r="G33" s="5" t="s">
        <v>76</v>
      </c>
      <c r="H33" s="6" t="s">
        <v>106</v>
      </c>
      <c r="I33" s="5">
        <f t="shared" si="3"/>
        <v>30.94</v>
      </c>
      <c r="J33" s="17">
        <v>80.24</v>
      </c>
      <c r="K33" s="17">
        <f t="shared" si="4"/>
        <v>48.144</v>
      </c>
      <c r="L33" s="17">
        <f t="shared" si="5"/>
        <v>79.084</v>
      </c>
      <c r="M33" s="17">
        <v>11</v>
      </c>
      <c r="N33" s="17"/>
    </row>
    <row r="34" ht="21" customHeight="1" spans="1:14">
      <c r="A34" s="8">
        <v>12</v>
      </c>
      <c r="B34" s="5" t="s">
        <v>107</v>
      </c>
      <c r="C34" s="5" t="s">
        <v>108</v>
      </c>
      <c r="D34" s="5" t="s">
        <v>75</v>
      </c>
      <c r="E34" s="9">
        <v>6</v>
      </c>
      <c r="F34" s="5" t="s">
        <v>18</v>
      </c>
      <c r="G34" s="5" t="s">
        <v>76</v>
      </c>
      <c r="H34" s="7" t="s">
        <v>109</v>
      </c>
      <c r="I34" s="5">
        <f t="shared" si="3"/>
        <v>30.02</v>
      </c>
      <c r="J34" s="17">
        <v>81.18</v>
      </c>
      <c r="K34" s="17">
        <f t="shared" si="4"/>
        <v>48.708</v>
      </c>
      <c r="L34" s="17">
        <f t="shared" si="5"/>
        <v>78.728</v>
      </c>
      <c r="M34" s="17">
        <v>12</v>
      </c>
      <c r="N34" s="17"/>
    </row>
    <row r="35" ht="21" customHeight="1" spans="1:14">
      <c r="A35" s="8">
        <v>13</v>
      </c>
      <c r="B35" s="5" t="s">
        <v>110</v>
      </c>
      <c r="C35" s="5" t="s">
        <v>111</v>
      </c>
      <c r="D35" s="5" t="s">
        <v>75</v>
      </c>
      <c r="E35" s="9">
        <v>6</v>
      </c>
      <c r="F35" s="5" t="s">
        <v>18</v>
      </c>
      <c r="G35" s="5" t="s">
        <v>76</v>
      </c>
      <c r="H35" s="7" t="s">
        <v>63</v>
      </c>
      <c r="I35" s="5">
        <f t="shared" si="3"/>
        <v>29.56</v>
      </c>
      <c r="J35" s="16">
        <v>81.2</v>
      </c>
      <c r="K35" s="17">
        <f t="shared" si="4"/>
        <v>48.72</v>
      </c>
      <c r="L35" s="17">
        <f t="shared" si="5"/>
        <v>78.28</v>
      </c>
      <c r="M35" s="17">
        <v>13</v>
      </c>
      <c r="N35" s="17"/>
    </row>
    <row r="36" ht="21" customHeight="1" spans="1:14">
      <c r="A36" s="8">
        <v>14</v>
      </c>
      <c r="B36" s="5" t="s">
        <v>112</v>
      </c>
      <c r="C36" s="5" t="s">
        <v>113</v>
      </c>
      <c r="D36" s="5" t="s">
        <v>75</v>
      </c>
      <c r="E36" s="9">
        <v>6</v>
      </c>
      <c r="F36" s="5" t="s">
        <v>18</v>
      </c>
      <c r="G36" s="5" t="s">
        <v>76</v>
      </c>
      <c r="H36" s="6" t="s">
        <v>114</v>
      </c>
      <c r="I36" s="5">
        <f t="shared" si="3"/>
        <v>30.1</v>
      </c>
      <c r="J36" s="16">
        <v>79.9</v>
      </c>
      <c r="K36" s="17">
        <f t="shared" si="4"/>
        <v>47.94</v>
      </c>
      <c r="L36" s="17">
        <f t="shared" si="5"/>
        <v>78.04</v>
      </c>
      <c r="M36" s="17">
        <v>14</v>
      </c>
      <c r="N36" s="17"/>
    </row>
    <row r="37" ht="21" customHeight="1" spans="1:14">
      <c r="A37" s="8">
        <v>15</v>
      </c>
      <c r="B37" s="5" t="s">
        <v>115</v>
      </c>
      <c r="C37" s="5" t="s">
        <v>116</v>
      </c>
      <c r="D37" s="5" t="s">
        <v>75</v>
      </c>
      <c r="E37" s="9">
        <v>6</v>
      </c>
      <c r="F37" s="5" t="s">
        <v>18</v>
      </c>
      <c r="G37" s="5" t="s">
        <v>76</v>
      </c>
      <c r="H37" s="6" t="s">
        <v>117</v>
      </c>
      <c r="I37" s="5">
        <f t="shared" si="3"/>
        <v>30.34</v>
      </c>
      <c r="J37" s="17">
        <v>79.32</v>
      </c>
      <c r="K37" s="17">
        <f t="shared" si="4"/>
        <v>47.592</v>
      </c>
      <c r="L37" s="17">
        <f t="shared" si="5"/>
        <v>77.932</v>
      </c>
      <c r="M37" s="17">
        <v>15</v>
      </c>
      <c r="N37" s="17"/>
    </row>
    <row r="38" ht="21" customHeight="1" spans="1:14">
      <c r="A38" s="8">
        <v>16</v>
      </c>
      <c r="B38" s="5" t="s">
        <v>118</v>
      </c>
      <c r="C38" s="5" t="s">
        <v>119</v>
      </c>
      <c r="D38" s="5" t="s">
        <v>75</v>
      </c>
      <c r="E38" s="9">
        <v>6</v>
      </c>
      <c r="F38" s="5" t="s">
        <v>18</v>
      </c>
      <c r="G38" s="5" t="s">
        <v>76</v>
      </c>
      <c r="H38" s="6" t="s">
        <v>60</v>
      </c>
      <c r="I38" s="5">
        <f t="shared" si="3"/>
        <v>30.22</v>
      </c>
      <c r="J38" s="16">
        <v>79.3</v>
      </c>
      <c r="K38" s="17">
        <f t="shared" si="4"/>
        <v>47.58</v>
      </c>
      <c r="L38" s="17">
        <f t="shared" si="5"/>
        <v>77.8</v>
      </c>
      <c r="M38" s="17">
        <v>16</v>
      </c>
      <c r="N38" s="17"/>
    </row>
    <row r="39" ht="21" customHeight="1" spans="1:14">
      <c r="A39" s="8">
        <v>17</v>
      </c>
      <c r="B39" s="5" t="s">
        <v>120</v>
      </c>
      <c r="C39" s="5" t="s">
        <v>121</v>
      </c>
      <c r="D39" s="5" t="s">
        <v>75</v>
      </c>
      <c r="E39" s="9">
        <v>6</v>
      </c>
      <c r="F39" s="5" t="s">
        <v>18</v>
      </c>
      <c r="G39" s="5" t="s">
        <v>76</v>
      </c>
      <c r="H39" s="7" t="s">
        <v>122</v>
      </c>
      <c r="I39" s="5">
        <f t="shared" si="3"/>
        <v>28.8</v>
      </c>
      <c r="J39" s="16">
        <v>80.4</v>
      </c>
      <c r="K39" s="17">
        <f t="shared" si="4"/>
        <v>48.24</v>
      </c>
      <c r="L39" s="17">
        <f t="shared" si="5"/>
        <v>77.04</v>
      </c>
      <c r="M39" s="17">
        <v>17</v>
      </c>
      <c r="N39" s="17"/>
    </row>
    <row r="40" ht="21" customHeight="1" spans="1:14">
      <c r="A40" s="8">
        <v>18</v>
      </c>
      <c r="B40" s="5" t="s">
        <v>123</v>
      </c>
      <c r="C40" s="5" t="s">
        <v>124</v>
      </c>
      <c r="D40" s="5" t="s">
        <v>75</v>
      </c>
      <c r="E40" s="9">
        <v>6</v>
      </c>
      <c r="F40" s="5" t="s">
        <v>18</v>
      </c>
      <c r="G40" s="5" t="s">
        <v>76</v>
      </c>
      <c r="H40" s="6" t="s">
        <v>125</v>
      </c>
      <c r="I40" s="5">
        <f t="shared" si="3"/>
        <v>31.12</v>
      </c>
      <c r="J40" s="17">
        <v>-1</v>
      </c>
      <c r="K40" s="17">
        <v>-1</v>
      </c>
      <c r="L40" s="17"/>
      <c r="M40" s="17"/>
      <c r="N40" s="17"/>
    </row>
    <row r="41" ht="21" customHeight="1" spans="1:1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ht="21" customHeight="1" spans="1:14">
      <c r="A42" s="8">
        <v>1</v>
      </c>
      <c r="B42" s="5" t="s">
        <v>126</v>
      </c>
      <c r="C42" s="5" t="s">
        <v>127</v>
      </c>
      <c r="D42" s="5" t="s">
        <v>128</v>
      </c>
      <c r="E42" s="5" t="s">
        <v>129</v>
      </c>
      <c r="F42" s="5" t="s">
        <v>18</v>
      </c>
      <c r="G42" s="5" t="s">
        <v>130</v>
      </c>
      <c r="H42" s="6" t="s">
        <v>131</v>
      </c>
      <c r="I42" s="5">
        <f t="shared" ref="I42:I56" si="6">H42*0.4</f>
        <v>33.7</v>
      </c>
      <c r="J42" s="17">
        <v>87.56</v>
      </c>
      <c r="K42" s="17">
        <f t="shared" ref="K42:K53" si="7">J42*0.6</f>
        <v>52.536</v>
      </c>
      <c r="L42" s="17">
        <f t="shared" ref="L42:L54" si="8">I42+K42</f>
        <v>86.236</v>
      </c>
      <c r="M42" s="8">
        <v>1</v>
      </c>
      <c r="N42" s="18" t="s">
        <v>21</v>
      </c>
    </row>
    <row r="43" ht="21" customHeight="1" spans="1:14">
      <c r="A43" s="8">
        <v>2</v>
      </c>
      <c r="B43" s="5" t="s">
        <v>132</v>
      </c>
      <c r="C43" s="5" t="s">
        <v>133</v>
      </c>
      <c r="D43" s="5" t="s">
        <v>128</v>
      </c>
      <c r="E43" s="5" t="s">
        <v>129</v>
      </c>
      <c r="F43" s="5" t="s">
        <v>18</v>
      </c>
      <c r="G43" s="5" t="s">
        <v>130</v>
      </c>
      <c r="H43" s="7" t="s">
        <v>134</v>
      </c>
      <c r="I43" s="5">
        <f t="shared" si="6"/>
        <v>31.88</v>
      </c>
      <c r="J43" s="17">
        <v>88.96</v>
      </c>
      <c r="K43" s="17">
        <f t="shared" si="7"/>
        <v>53.376</v>
      </c>
      <c r="L43" s="17">
        <f t="shared" si="8"/>
        <v>85.256</v>
      </c>
      <c r="M43" s="8">
        <v>2</v>
      </c>
      <c r="N43" s="18" t="s">
        <v>21</v>
      </c>
    </row>
    <row r="44" ht="21" customHeight="1" spans="1:14">
      <c r="A44" s="8">
        <v>3</v>
      </c>
      <c r="B44" s="5" t="s">
        <v>135</v>
      </c>
      <c r="C44" s="5" t="s">
        <v>136</v>
      </c>
      <c r="D44" s="5" t="s">
        <v>128</v>
      </c>
      <c r="E44" s="5" t="s">
        <v>129</v>
      </c>
      <c r="F44" s="5" t="s">
        <v>18</v>
      </c>
      <c r="G44" s="5" t="s">
        <v>130</v>
      </c>
      <c r="H44" s="6" t="s">
        <v>137</v>
      </c>
      <c r="I44" s="5">
        <f t="shared" si="6"/>
        <v>33.26</v>
      </c>
      <c r="J44" s="17">
        <v>84.46</v>
      </c>
      <c r="K44" s="17">
        <f t="shared" si="7"/>
        <v>50.676</v>
      </c>
      <c r="L44" s="17">
        <f t="shared" si="8"/>
        <v>83.936</v>
      </c>
      <c r="M44" s="8">
        <v>3</v>
      </c>
      <c r="N44" s="18" t="s">
        <v>21</v>
      </c>
    </row>
    <row r="45" ht="21" customHeight="1" spans="1:14">
      <c r="A45" s="8">
        <v>4</v>
      </c>
      <c r="B45" s="5" t="s">
        <v>138</v>
      </c>
      <c r="C45" s="5" t="s">
        <v>139</v>
      </c>
      <c r="D45" s="5" t="s">
        <v>128</v>
      </c>
      <c r="E45" s="5" t="s">
        <v>129</v>
      </c>
      <c r="F45" s="5" t="s">
        <v>18</v>
      </c>
      <c r="G45" s="5" t="s">
        <v>130</v>
      </c>
      <c r="H45" s="6" t="s">
        <v>140</v>
      </c>
      <c r="I45" s="5">
        <f t="shared" si="6"/>
        <v>33.36</v>
      </c>
      <c r="J45" s="17">
        <v>83.78</v>
      </c>
      <c r="K45" s="17">
        <f t="shared" si="7"/>
        <v>50.268</v>
      </c>
      <c r="L45" s="17">
        <f t="shared" si="8"/>
        <v>83.628</v>
      </c>
      <c r="M45" s="8">
        <v>4</v>
      </c>
      <c r="N45" s="18" t="s">
        <v>21</v>
      </c>
    </row>
    <row r="46" ht="21" customHeight="1" spans="1:14">
      <c r="A46" s="8">
        <v>5</v>
      </c>
      <c r="B46" s="5" t="s">
        <v>141</v>
      </c>
      <c r="C46" s="5" t="s">
        <v>142</v>
      </c>
      <c r="D46" s="5" t="s">
        <v>128</v>
      </c>
      <c r="E46" s="5" t="s">
        <v>129</v>
      </c>
      <c r="F46" s="5" t="s">
        <v>18</v>
      </c>
      <c r="G46" s="5" t="s">
        <v>130</v>
      </c>
      <c r="H46" s="6" t="s">
        <v>143</v>
      </c>
      <c r="I46" s="5">
        <f t="shared" si="6"/>
        <v>32.82</v>
      </c>
      <c r="J46" s="16">
        <v>83.7</v>
      </c>
      <c r="K46" s="17">
        <f t="shared" si="7"/>
        <v>50.22</v>
      </c>
      <c r="L46" s="17">
        <f t="shared" si="8"/>
        <v>83.04</v>
      </c>
      <c r="M46" s="8">
        <v>5</v>
      </c>
      <c r="N46" s="18" t="s">
        <v>21</v>
      </c>
    </row>
    <row r="47" ht="21" customHeight="1" spans="1:14">
      <c r="A47" s="8">
        <v>6</v>
      </c>
      <c r="B47" s="5" t="s">
        <v>144</v>
      </c>
      <c r="C47" s="5" t="s">
        <v>145</v>
      </c>
      <c r="D47" s="5" t="s">
        <v>128</v>
      </c>
      <c r="E47" s="5" t="s">
        <v>129</v>
      </c>
      <c r="F47" s="5" t="s">
        <v>18</v>
      </c>
      <c r="G47" s="5" t="s">
        <v>130</v>
      </c>
      <c r="H47" s="6" t="s">
        <v>146</v>
      </c>
      <c r="I47" s="5">
        <f t="shared" si="6"/>
        <v>32.58</v>
      </c>
      <c r="J47" s="16">
        <v>81.8</v>
      </c>
      <c r="K47" s="17">
        <f t="shared" si="7"/>
        <v>49.08</v>
      </c>
      <c r="L47" s="17">
        <f t="shared" si="8"/>
        <v>81.66</v>
      </c>
      <c r="M47" s="8">
        <v>6</v>
      </c>
      <c r="N47" s="8"/>
    </row>
    <row r="48" ht="21" customHeight="1" spans="1:14">
      <c r="A48" s="8">
        <v>7</v>
      </c>
      <c r="B48" s="5" t="s">
        <v>147</v>
      </c>
      <c r="C48" s="5" t="s">
        <v>148</v>
      </c>
      <c r="D48" s="5" t="s">
        <v>128</v>
      </c>
      <c r="E48" s="5" t="s">
        <v>129</v>
      </c>
      <c r="F48" s="5" t="s">
        <v>18</v>
      </c>
      <c r="G48" s="5" t="s">
        <v>130</v>
      </c>
      <c r="H48" s="7" t="s">
        <v>149</v>
      </c>
      <c r="I48" s="5">
        <f t="shared" si="6"/>
        <v>31.94</v>
      </c>
      <c r="J48" s="16">
        <v>82.8</v>
      </c>
      <c r="K48" s="17">
        <f t="shared" si="7"/>
        <v>49.68</v>
      </c>
      <c r="L48" s="17">
        <f t="shared" si="8"/>
        <v>81.62</v>
      </c>
      <c r="M48" s="8">
        <v>7</v>
      </c>
      <c r="N48" s="8"/>
    </row>
    <row r="49" ht="21" customHeight="1" spans="1:14">
      <c r="A49" s="8">
        <v>8</v>
      </c>
      <c r="B49" s="5" t="s">
        <v>150</v>
      </c>
      <c r="C49" s="5" t="s">
        <v>151</v>
      </c>
      <c r="D49" s="5" t="s">
        <v>128</v>
      </c>
      <c r="E49" s="5" t="s">
        <v>129</v>
      </c>
      <c r="F49" s="5" t="s">
        <v>18</v>
      </c>
      <c r="G49" s="5" t="s">
        <v>130</v>
      </c>
      <c r="H49" s="6" t="s">
        <v>152</v>
      </c>
      <c r="I49" s="5">
        <f t="shared" si="6"/>
        <v>32.08</v>
      </c>
      <c r="J49" s="17">
        <v>81.82</v>
      </c>
      <c r="K49" s="17">
        <f t="shared" si="7"/>
        <v>49.092</v>
      </c>
      <c r="L49" s="17">
        <f t="shared" si="8"/>
        <v>81.172</v>
      </c>
      <c r="M49" s="8">
        <v>8</v>
      </c>
      <c r="N49" s="8"/>
    </row>
    <row r="50" ht="21" customHeight="1" spans="1:14">
      <c r="A50" s="8">
        <v>9</v>
      </c>
      <c r="B50" s="5" t="s">
        <v>153</v>
      </c>
      <c r="C50" s="5" t="s">
        <v>154</v>
      </c>
      <c r="D50" s="5" t="s">
        <v>128</v>
      </c>
      <c r="E50" s="5" t="s">
        <v>129</v>
      </c>
      <c r="F50" s="5" t="s">
        <v>18</v>
      </c>
      <c r="G50" s="5" t="s">
        <v>130</v>
      </c>
      <c r="H50" s="6" t="s">
        <v>155</v>
      </c>
      <c r="I50" s="5">
        <f t="shared" si="6"/>
        <v>32.46</v>
      </c>
      <c r="J50" s="16">
        <v>80.7</v>
      </c>
      <c r="K50" s="17">
        <f t="shared" si="7"/>
        <v>48.42</v>
      </c>
      <c r="L50" s="17">
        <f t="shared" si="8"/>
        <v>80.88</v>
      </c>
      <c r="M50" s="8">
        <v>9</v>
      </c>
      <c r="N50" s="8"/>
    </row>
    <row r="51" ht="21" customHeight="1" spans="1:14">
      <c r="A51" s="8">
        <v>10</v>
      </c>
      <c r="B51" s="5" t="s">
        <v>156</v>
      </c>
      <c r="C51" s="5" t="s">
        <v>157</v>
      </c>
      <c r="D51" s="5" t="s">
        <v>128</v>
      </c>
      <c r="E51" s="5" t="s">
        <v>129</v>
      </c>
      <c r="F51" s="5" t="s">
        <v>18</v>
      </c>
      <c r="G51" s="5" t="s">
        <v>130</v>
      </c>
      <c r="H51" s="6" t="s">
        <v>158</v>
      </c>
      <c r="I51" s="5">
        <f t="shared" si="6"/>
        <v>32.9</v>
      </c>
      <c r="J51" s="17">
        <v>79.62</v>
      </c>
      <c r="K51" s="17">
        <f t="shared" si="7"/>
        <v>47.772</v>
      </c>
      <c r="L51" s="17">
        <f t="shared" si="8"/>
        <v>80.672</v>
      </c>
      <c r="M51" s="8">
        <v>10</v>
      </c>
      <c r="N51" s="8"/>
    </row>
    <row r="52" ht="21" customHeight="1" spans="1:14">
      <c r="A52" s="8">
        <v>11</v>
      </c>
      <c r="B52" s="5" t="s">
        <v>159</v>
      </c>
      <c r="C52" s="5" t="s">
        <v>160</v>
      </c>
      <c r="D52" s="5" t="s">
        <v>128</v>
      </c>
      <c r="E52" s="5" t="s">
        <v>129</v>
      </c>
      <c r="F52" s="5" t="s">
        <v>18</v>
      </c>
      <c r="G52" s="5" t="s">
        <v>130</v>
      </c>
      <c r="H52" s="6" t="s">
        <v>161</v>
      </c>
      <c r="I52" s="5">
        <f t="shared" si="6"/>
        <v>32.1</v>
      </c>
      <c r="J52" s="17">
        <v>80.68</v>
      </c>
      <c r="K52" s="17">
        <f t="shared" si="7"/>
        <v>48.408</v>
      </c>
      <c r="L52" s="17">
        <f t="shared" si="8"/>
        <v>80.508</v>
      </c>
      <c r="M52" s="8">
        <v>11</v>
      </c>
      <c r="N52" s="8"/>
    </row>
    <row r="53" ht="21" customHeight="1" spans="1:14">
      <c r="A53" s="8">
        <v>12</v>
      </c>
      <c r="B53" s="5" t="s">
        <v>162</v>
      </c>
      <c r="C53" s="5" t="s">
        <v>163</v>
      </c>
      <c r="D53" s="5" t="s">
        <v>128</v>
      </c>
      <c r="E53" s="5" t="s">
        <v>129</v>
      </c>
      <c r="F53" s="5" t="s">
        <v>18</v>
      </c>
      <c r="G53" s="5" t="s">
        <v>130</v>
      </c>
      <c r="H53" s="6" t="s">
        <v>164</v>
      </c>
      <c r="I53" s="5">
        <f t="shared" si="6"/>
        <v>32.4</v>
      </c>
      <c r="J53" s="16">
        <v>73.7</v>
      </c>
      <c r="K53" s="17">
        <f t="shared" si="7"/>
        <v>44.22</v>
      </c>
      <c r="L53" s="17">
        <f t="shared" si="8"/>
        <v>76.62</v>
      </c>
      <c r="M53" s="8">
        <v>12</v>
      </c>
      <c r="N53" s="8"/>
    </row>
    <row r="54" ht="21" customHeight="1" spans="1:14">
      <c r="A54" s="8">
        <v>13</v>
      </c>
      <c r="B54" s="5" t="s">
        <v>165</v>
      </c>
      <c r="C54" s="5" t="s">
        <v>166</v>
      </c>
      <c r="D54" s="5" t="s">
        <v>128</v>
      </c>
      <c r="E54" s="5" t="s">
        <v>129</v>
      </c>
      <c r="F54" s="5" t="s">
        <v>18</v>
      </c>
      <c r="G54" s="5" t="s">
        <v>130</v>
      </c>
      <c r="H54" s="7" t="s">
        <v>167</v>
      </c>
      <c r="I54" s="5">
        <f t="shared" si="6"/>
        <v>31.82</v>
      </c>
      <c r="J54" s="17">
        <v>-1</v>
      </c>
      <c r="K54" s="17">
        <v>-1</v>
      </c>
      <c r="L54" s="17"/>
      <c r="M54" s="8"/>
      <c r="N54" s="8"/>
    </row>
    <row r="55" ht="21" customHeight="1" spans="1:14">
      <c r="A55" s="8">
        <v>14</v>
      </c>
      <c r="B55" s="5" t="s">
        <v>168</v>
      </c>
      <c r="C55" s="5" t="s">
        <v>169</v>
      </c>
      <c r="D55" s="5" t="s">
        <v>128</v>
      </c>
      <c r="E55" s="5" t="s">
        <v>129</v>
      </c>
      <c r="F55" s="5" t="s">
        <v>18</v>
      </c>
      <c r="G55" s="5" t="s">
        <v>130</v>
      </c>
      <c r="H55" s="6" t="s">
        <v>170</v>
      </c>
      <c r="I55" s="5">
        <f t="shared" si="6"/>
        <v>32.22</v>
      </c>
      <c r="J55" s="17">
        <v>-1</v>
      </c>
      <c r="K55" s="17">
        <v>-1</v>
      </c>
      <c r="L55" s="17"/>
      <c r="M55" s="8"/>
      <c r="N55" s="8"/>
    </row>
    <row r="56" ht="21" customHeight="1" spans="1:14">
      <c r="A56" s="8">
        <v>15</v>
      </c>
      <c r="B56" s="5" t="s">
        <v>171</v>
      </c>
      <c r="C56" s="5" t="s">
        <v>172</v>
      </c>
      <c r="D56" s="5" t="s">
        <v>128</v>
      </c>
      <c r="E56" s="5" t="s">
        <v>129</v>
      </c>
      <c r="F56" s="5" t="s">
        <v>18</v>
      </c>
      <c r="G56" s="5" t="s">
        <v>130</v>
      </c>
      <c r="H56" s="6" t="s">
        <v>161</v>
      </c>
      <c r="I56" s="5">
        <f t="shared" si="6"/>
        <v>32.1</v>
      </c>
      <c r="J56" s="17">
        <v>-1</v>
      </c>
      <c r="K56" s="17">
        <v>-1</v>
      </c>
      <c r="L56" s="17"/>
      <c r="M56" s="8"/>
      <c r="N56" s="8"/>
    </row>
    <row r="57" ht="21" customHeight="1" spans="1:1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ht="21" customHeight="1" spans="1:14">
      <c r="A58" s="8">
        <v>1</v>
      </c>
      <c r="B58" s="5" t="s">
        <v>173</v>
      </c>
      <c r="C58" s="5" t="s">
        <v>174</v>
      </c>
      <c r="D58" s="11" t="s">
        <v>175</v>
      </c>
      <c r="E58" s="9">
        <v>1</v>
      </c>
      <c r="F58" s="5" t="s">
        <v>18</v>
      </c>
      <c r="G58" s="5" t="s">
        <v>176</v>
      </c>
      <c r="H58" s="7" t="s">
        <v>177</v>
      </c>
      <c r="I58" s="5">
        <f t="shared" ref="I58:I60" si="9">H58*0.4</f>
        <v>31.98</v>
      </c>
      <c r="J58" s="16">
        <v>83</v>
      </c>
      <c r="K58" s="17">
        <f t="shared" ref="K58:K64" si="10">J58*0.6</f>
        <v>49.8</v>
      </c>
      <c r="L58" s="17">
        <f t="shared" ref="L58:L64" si="11">I58+K58</f>
        <v>81.78</v>
      </c>
      <c r="M58" s="8">
        <v>1</v>
      </c>
      <c r="N58" s="18" t="s">
        <v>21</v>
      </c>
    </row>
    <row r="59" ht="21" customHeight="1" spans="1:14">
      <c r="A59" s="8">
        <v>2</v>
      </c>
      <c r="B59" s="5" t="s">
        <v>178</v>
      </c>
      <c r="C59" s="5" t="s">
        <v>179</v>
      </c>
      <c r="D59" s="11" t="s">
        <v>175</v>
      </c>
      <c r="E59" s="9">
        <v>1</v>
      </c>
      <c r="F59" s="5" t="s">
        <v>18</v>
      </c>
      <c r="G59" s="5" t="s">
        <v>176</v>
      </c>
      <c r="H59" s="6" t="s">
        <v>180</v>
      </c>
      <c r="I59" s="5">
        <f t="shared" si="9"/>
        <v>32.5</v>
      </c>
      <c r="J59" s="17">
        <v>80.06</v>
      </c>
      <c r="K59" s="17">
        <f t="shared" si="10"/>
        <v>48.036</v>
      </c>
      <c r="L59" s="17">
        <f t="shared" si="11"/>
        <v>80.536</v>
      </c>
      <c r="M59" s="8">
        <v>2</v>
      </c>
      <c r="N59" s="8"/>
    </row>
    <row r="60" ht="21" customHeight="1" spans="1:14">
      <c r="A60" s="8">
        <v>3</v>
      </c>
      <c r="B60" s="5" t="s">
        <v>181</v>
      </c>
      <c r="C60" s="5" t="s">
        <v>182</v>
      </c>
      <c r="D60" s="11" t="s">
        <v>175</v>
      </c>
      <c r="E60" s="9">
        <v>1</v>
      </c>
      <c r="F60" s="5" t="s">
        <v>18</v>
      </c>
      <c r="G60" s="5" t="s">
        <v>176</v>
      </c>
      <c r="H60" s="6" t="s">
        <v>158</v>
      </c>
      <c r="I60" s="5">
        <f t="shared" si="9"/>
        <v>32.9</v>
      </c>
      <c r="J60" s="17">
        <v>-1</v>
      </c>
      <c r="K60" s="17">
        <v>-1</v>
      </c>
      <c r="L60" s="17"/>
      <c r="M60" s="8"/>
      <c r="N60" s="8"/>
    </row>
    <row r="61" ht="21" customHeight="1" spans="1:1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ht="21" customHeight="1" spans="1:14">
      <c r="A62" s="8"/>
      <c r="B62" s="5" t="s">
        <v>183</v>
      </c>
      <c r="C62" s="5" t="s">
        <v>184</v>
      </c>
      <c r="D62" s="5" t="s">
        <v>185</v>
      </c>
      <c r="E62" s="5" t="s">
        <v>186</v>
      </c>
      <c r="F62" s="5" t="s">
        <v>18</v>
      </c>
      <c r="G62" s="5" t="s">
        <v>187</v>
      </c>
      <c r="H62" s="6" t="s">
        <v>188</v>
      </c>
      <c r="I62" s="5">
        <f t="shared" ref="I62:I65" si="12">H62*0.4</f>
        <v>32.44</v>
      </c>
      <c r="J62" s="16">
        <v>83.2</v>
      </c>
      <c r="K62" s="17">
        <f t="shared" si="10"/>
        <v>49.92</v>
      </c>
      <c r="L62" s="17">
        <f t="shared" si="11"/>
        <v>82.36</v>
      </c>
      <c r="M62" s="8">
        <v>1</v>
      </c>
      <c r="N62" s="18" t="s">
        <v>21</v>
      </c>
    </row>
    <row r="63" ht="21" customHeight="1" spans="1:14">
      <c r="A63" s="8"/>
      <c r="B63" s="5" t="s">
        <v>189</v>
      </c>
      <c r="C63" s="5" t="s">
        <v>190</v>
      </c>
      <c r="D63" s="5" t="s">
        <v>185</v>
      </c>
      <c r="E63" s="5" t="s">
        <v>186</v>
      </c>
      <c r="F63" s="5" t="s">
        <v>18</v>
      </c>
      <c r="G63" s="5" t="s">
        <v>187</v>
      </c>
      <c r="H63" s="6" t="s">
        <v>191</v>
      </c>
      <c r="I63" s="5">
        <f t="shared" si="12"/>
        <v>29.44</v>
      </c>
      <c r="J63" s="17">
        <v>76.78</v>
      </c>
      <c r="K63" s="17">
        <f t="shared" si="10"/>
        <v>46.068</v>
      </c>
      <c r="L63" s="17">
        <f t="shared" si="11"/>
        <v>75.508</v>
      </c>
      <c r="M63" s="8">
        <v>2</v>
      </c>
      <c r="N63" s="18" t="s">
        <v>21</v>
      </c>
    </row>
    <row r="64" ht="21" customHeight="1" spans="1:14">
      <c r="A64" s="8"/>
      <c r="B64" s="5" t="s">
        <v>192</v>
      </c>
      <c r="C64" s="5" t="s">
        <v>193</v>
      </c>
      <c r="D64" s="5" t="s">
        <v>185</v>
      </c>
      <c r="E64" s="5" t="s">
        <v>186</v>
      </c>
      <c r="F64" s="5" t="s">
        <v>18</v>
      </c>
      <c r="G64" s="5" t="s">
        <v>187</v>
      </c>
      <c r="H64" s="6" t="s">
        <v>194</v>
      </c>
      <c r="I64" s="5">
        <f t="shared" si="12"/>
        <v>24.04</v>
      </c>
      <c r="J64" s="16">
        <v>77.9</v>
      </c>
      <c r="K64" s="17">
        <f t="shared" si="10"/>
        <v>46.74</v>
      </c>
      <c r="L64" s="17">
        <f t="shared" si="11"/>
        <v>70.78</v>
      </c>
      <c r="M64" s="8">
        <v>3</v>
      </c>
      <c r="N64" s="18" t="s">
        <v>21</v>
      </c>
    </row>
    <row r="65" ht="21" customHeight="1" spans="1:14">
      <c r="A65" s="8"/>
      <c r="B65" s="5" t="s">
        <v>195</v>
      </c>
      <c r="C65" s="5" t="s">
        <v>196</v>
      </c>
      <c r="D65" s="5" t="s">
        <v>185</v>
      </c>
      <c r="E65" s="5" t="s">
        <v>186</v>
      </c>
      <c r="F65" s="5" t="s">
        <v>18</v>
      </c>
      <c r="G65" s="5" t="s">
        <v>187</v>
      </c>
      <c r="H65" s="6" t="s">
        <v>197</v>
      </c>
      <c r="I65" s="5">
        <f t="shared" si="12"/>
        <v>31.84</v>
      </c>
      <c r="J65" s="17">
        <v>-1</v>
      </c>
      <c r="K65" s="17">
        <v>-1</v>
      </c>
      <c r="L65" s="17"/>
      <c r="M65" s="8"/>
      <c r="N65" s="8"/>
    </row>
    <row r="66" ht="21" customHeight="1" spans="1:1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ht="21" customHeight="1" spans="1:14">
      <c r="A67" s="8">
        <v>1</v>
      </c>
      <c r="B67" s="5" t="s">
        <v>198</v>
      </c>
      <c r="C67" s="5" t="s">
        <v>199</v>
      </c>
      <c r="D67" s="5" t="s">
        <v>200</v>
      </c>
      <c r="E67" s="5" t="s">
        <v>201</v>
      </c>
      <c r="F67" s="5" t="s">
        <v>18</v>
      </c>
      <c r="G67" s="5" t="s">
        <v>202</v>
      </c>
      <c r="H67" s="6" t="s">
        <v>203</v>
      </c>
      <c r="I67" s="5">
        <f t="shared" ref="I67:I72" si="13">H67*0.4</f>
        <v>28.88</v>
      </c>
      <c r="J67" s="17">
        <v>85.98</v>
      </c>
      <c r="K67" s="17">
        <f t="shared" ref="K67:K70" si="14">J67*0.6</f>
        <v>51.588</v>
      </c>
      <c r="L67" s="17">
        <f t="shared" ref="L67:L70" si="15">I67+K67</f>
        <v>80.468</v>
      </c>
      <c r="M67" s="8">
        <v>1</v>
      </c>
      <c r="N67" s="18" t="s">
        <v>21</v>
      </c>
    </row>
    <row r="68" ht="21" customHeight="1" spans="1:14">
      <c r="A68" s="8">
        <v>2</v>
      </c>
      <c r="B68" s="5" t="s">
        <v>204</v>
      </c>
      <c r="C68" s="5" t="s">
        <v>205</v>
      </c>
      <c r="D68" s="5" t="s">
        <v>200</v>
      </c>
      <c r="E68" s="5" t="s">
        <v>201</v>
      </c>
      <c r="F68" s="5" t="s">
        <v>18</v>
      </c>
      <c r="G68" s="5" t="s">
        <v>202</v>
      </c>
      <c r="H68" s="7" t="s">
        <v>206</v>
      </c>
      <c r="I68" s="5">
        <f t="shared" si="13"/>
        <v>27.42</v>
      </c>
      <c r="J68" s="16">
        <v>85.8</v>
      </c>
      <c r="K68" s="17">
        <f t="shared" si="14"/>
        <v>51.48</v>
      </c>
      <c r="L68" s="17">
        <f t="shared" si="15"/>
        <v>78.9</v>
      </c>
      <c r="M68" s="8">
        <v>2</v>
      </c>
      <c r="N68" s="18" t="s">
        <v>21</v>
      </c>
    </row>
    <row r="69" ht="21" customHeight="1" spans="1:14">
      <c r="A69" s="8">
        <v>3</v>
      </c>
      <c r="B69" s="5" t="s">
        <v>207</v>
      </c>
      <c r="C69" s="5" t="s">
        <v>208</v>
      </c>
      <c r="D69" s="5" t="s">
        <v>200</v>
      </c>
      <c r="E69" s="5" t="s">
        <v>201</v>
      </c>
      <c r="F69" s="5" t="s">
        <v>18</v>
      </c>
      <c r="G69" s="5" t="s">
        <v>202</v>
      </c>
      <c r="H69" s="6" t="s">
        <v>209</v>
      </c>
      <c r="I69" s="5">
        <f t="shared" si="13"/>
        <v>27.68</v>
      </c>
      <c r="J69" s="17">
        <v>84.96</v>
      </c>
      <c r="K69" s="17">
        <f t="shared" si="14"/>
        <v>50.976</v>
      </c>
      <c r="L69" s="17">
        <f t="shared" si="15"/>
        <v>78.656</v>
      </c>
      <c r="M69" s="8">
        <v>3</v>
      </c>
      <c r="N69" s="8"/>
    </row>
    <row r="70" ht="21" customHeight="1" spans="1:14">
      <c r="A70" s="8">
        <v>4</v>
      </c>
      <c r="B70" s="5" t="s">
        <v>210</v>
      </c>
      <c r="C70" s="5" t="s">
        <v>211</v>
      </c>
      <c r="D70" s="5" t="s">
        <v>200</v>
      </c>
      <c r="E70" s="5" t="s">
        <v>201</v>
      </c>
      <c r="F70" s="5" t="s">
        <v>18</v>
      </c>
      <c r="G70" s="5" t="s">
        <v>202</v>
      </c>
      <c r="H70" s="7" t="s">
        <v>212</v>
      </c>
      <c r="I70" s="5">
        <f t="shared" si="13"/>
        <v>26.18</v>
      </c>
      <c r="J70" s="17">
        <v>82.66</v>
      </c>
      <c r="K70" s="17">
        <f t="shared" si="14"/>
        <v>49.596</v>
      </c>
      <c r="L70" s="17">
        <f t="shared" si="15"/>
        <v>75.776</v>
      </c>
      <c r="M70" s="8">
        <v>4</v>
      </c>
      <c r="N70" s="8"/>
    </row>
    <row r="71" ht="21" customHeight="1" spans="1:14">
      <c r="A71" s="8">
        <v>5</v>
      </c>
      <c r="B71" s="5" t="s">
        <v>213</v>
      </c>
      <c r="C71" s="5" t="s">
        <v>214</v>
      </c>
      <c r="D71" s="5" t="s">
        <v>200</v>
      </c>
      <c r="E71" s="5" t="s">
        <v>201</v>
      </c>
      <c r="F71" s="5" t="s">
        <v>18</v>
      </c>
      <c r="G71" s="5" t="s">
        <v>202</v>
      </c>
      <c r="H71" s="6" t="s">
        <v>215</v>
      </c>
      <c r="I71" s="5">
        <f t="shared" si="13"/>
        <v>29.12</v>
      </c>
      <c r="J71" s="17">
        <v>-1</v>
      </c>
      <c r="K71" s="17">
        <v>-1</v>
      </c>
      <c r="L71" s="17"/>
      <c r="M71" s="8"/>
      <c r="N71" s="8"/>
    </row>
    <row r="72" ht="21" customHeight="1" spans="1:14">
      <c r="A72" s="8">
        <v>6</v>
      </c>
      <c r="B72" s="5" t="s">
        <v>216</v>
      </c>
      <c r="C72" s="5" t="s">
        <v>217</v>
      </c>
      <c r="D72" s="5" t="s">
        <v>200</v>
      </c>
      <c r="E72" s="5" t="s">
        <v>201</v>
      </c>
      <c r="F72" s="5" t="s">
        <v>18</v>
      </c>
      <c r="G72" s="5" t="s">
        <v>202</v>
      </c>
      <c r="H72" s="7" t="s">
        <v>218</v>
      </c>
      <c r="I72" s="5">
        <f t="shared" si="13"/>
        <v>27.44</v>
      </c>
      <c r="J72" s="17">
        <v>-1</v>
      </c>
      <c r="K72" s="17">
        <v>-1</v>
      </c>
      <c r="L72" s="17"/>
      <c r="M72" s="8"/>
      <c r="N72" s="8"/>
    </row>
    <row r="73" ht="21" customHeight="1" spans="1:1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ht="21" customHeight="1" spans="1:14">
      <c r="A74" s="8">
        <v>1</v>
      </c>
      <c r="B74" s="5" t="s">
        <v>219</v>
      </c>
      <c r="C74" s="5" t="s">
        <v>220</v>
      </c>
      <c r="D74" s="5" t="s">
        <v>221</v>
      </c>
      <c r="E74" s="5" t="s">
        <v>222</v>
      </c>
      <c r="F74" s="5" t="s">
        <v>18</v>
      </c>
      <c r="G74" s="5" t="s">
        <v>223</v>
      </c>
      <c r="H74" s="6" t="s">
        <v>224</v>
      </c>
      <c r="I74" s="5">
        <f t="shared" ref="I74:I76" si="16">H74*0.4</f>
        <v>26.4</v>
      </c>
      <c r="J74" s="17">
        <v>81.04</v>
      </c>
      <c r="K74" s="17">
        <f t="shared" ref="K74:K76" si="17">J74*0.6</f>
        <v>48.624</v>
      </c>
      <c r="L74" s="17">
        <f t="shared" ref="L74:L76" si="18">I74+K74</f>
        <v>75.024</v>
      </c>
      <c r="M74" s="8">
        <v>1</v>
      </c>
      <c r="N74" s="18" t="s">
        <v>21</v>
      </c>
    </row>
    <row r="75" ht="21" customHeight="1" spans="1:14">
      <c r="A75" s="8">
        <v>2</v>
      </c>
      <c r="B75" s="5" t="s">
        <v>225</v>
      </c>
      <c r="C75" s="5" t="s">
        <v>226</v>
      </c>
      <c r="D75" s="5" t="s">
        <v>221</v>
      </c>
      <c r="E75" s="5" t="s">
        <v>222</v>
      </c>
      <c r="F75" s="5" t="s">
        <v>18</v>
      </c>
      <c r="G75" s="5" t="s">
        <v>223</v>
      </c>
      <c r="H75" s="6" t="s">
        <v>227</v>
      </c>
      <c r="I75" s="5">
        <f t="shared" si="16"/>
        <v>25.58</v>
      </c>
      <c r="J75" s="17">
        <v>76.52</v>
      </c>
      <c r="K75" s="17">
        <f t="shared" si="17"/>
        <v>45.912</v>
      </c>
      <c r="L75" s="17">
        <f t="shared" si="18"/>
        <v>71.492</v>
      </c>
      <c r="M75" s="8">
        <v>2</v>
      </c>
      <c r="N75" s="8"/>
    </row>
    <row r="76" ht="21" customHeight="1" spans="1:14">
      <c r="A76" s="8">
        <v>3</v>
      </c>
      <c r="B76" s="5" t="s">
        <v>228</v>
      </c>
      <c r="C76" s="5" t="s">
        <v>229</v>
      </c>
      <c r="D76" s="5" t="s">
        <v>221</v>
      </c>
      <c r="E76" s="5" t="s">
        <v>222</v>
      </c>
      <c r="F76" s="5" t="s">
        <v>18</v>
      </c>
      <c r="G76" s="5" t="s">
        <v>223</v>
      </c>
      <c r="H76" s="7" t="s">
        <v>230</v>
      </c>
      <c r="I76" s="5">
        <f t="shared" si="16"/>
        <v>23.66</v>
      </c>
      <c r="J76" s="17">
        <v>76.68</v>
      </c>
      <c r="K76" s="17">
        <f t="shared" si="17"/>
        <v>46.008</v>
      </c>
      <c r="L76" s="17">
        <f t="shared" si="18"/>
        <v>69.668</v>
      </c>
      <c r="M76" s="8">
        <v>3</v>
      </c>
      <c r="N76" s="8"/>
    </row>
    <row r="77" ht="21" customHeight="1" spans="1:1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ht="21" customHeight="1" spans="1:14">
      <c r="A78" s="8">
        <v>1</v>
      </c>
      <c r="B78" s="5" t="s">
        <v>231</v>
      </c>
      <c r="C78" s="5" t="s">
        <v>232</v>
      </c>
      <c r="D78" s="5" t="s">
        <v>233</v>
      </c>
      <c r="E78" s="5" t="s">
        <v>234</v>
      </c>
      <c r="F78" s="5" t="s">
        <v>18</v>
      </c>
      <c r="G78" s="5" t="s">
        <v>235</v>
      </c>
      <c r="H78" s="6" t="s">
        <v>236</v>
      </c>
      <c r="I78" s="5">
        <f t="shared" ref="I78:I86" si="19">H78*0.4</f>
        <v>33</v>
      </c>
      <c r="J78" s="17">
        <v>82.58</v>
      </c>
      <c r="K78" s="17">
        <f t="shared" ref="K78:K84" si="20">J78*0.6</f>
        <v>49.548</v>
      </c>
      <c r="L78" s="17">
        <f t="shared" ref="L78:L84" si="21">I78+K78</f>
        <v>82.548</v>
      </c>
      <c r="M78" s="8">
        <v>1</v>
      </c>
      <c r="N78" s="18" t="s">
        <v>21</v>
      </c>
    </row>
    <row r="79" ht="21" customHeight="1" spans="1:14">
      <c r="A79" s="8">
        <v>2</v>
      </c>
      <c r="B79" s="5" t="s">
        <v>237</v>
      </c>
      <c r="C79" s="5" t="s">
        <v>238</v>
      </c>
      <c r="D79" s="5" t="s">
        <v>233</v>
      </c>
      <c r="E79" s="5" t="s">
        <v>234</v>
      </c>
      <c r="F79" s="5" t="s">
        <v>18</v>
      </c>
      <c r="G79" s="5" t="s">
        <v>235</v>
      </c>
      <c r="H79" s="6" t="s">
        <v>239</v>
      </c>
      <c r="I79" s="5">
        <f t="shared" si="19"/>
        <v>31.74</v>
      </c>
      <c r="J79" s="17">
        <v>83.14</v>
      </c>
      <c r="K79" s="17">
        <f t="shared" si="20"/>
        <v>49.884</v>
      </c>
      <c r="L79" s="17">
        <f t="shared" si="21"/>
        <v>81.624</v>
      </c>
      <c r="M79" s="8">
        <v>2</v>
      </c>
      <c r="N79" s="18" t="s">
        <v>21</v>
      </c>
    </row>
    <row r="80" ht="21" customHeight="1" spans="1:14">
      <c r="A80" s="8">
        <v>3</v>
      </c>
      <c r="B80" s="5" t="s">
        <v>240</v>
      </c>
      <c r="C80" s="5" t="s">
        <v>241</v>
      </c>
      <c r="D80" s="5" t="s">
        <v>233</v>
      </c>
      <c r="E80" s="5" t="s">
        <v>234</v>
      </c>
      <c r="F80" s="5" t="s">
        <v>18</v>
      </c>
      <c r="G80" s="5" t="s">
        <v>235</v>
      </c>
      <c r="H80" s="6" t="s">
        <v>242</v>
      </c>
      <c r="I80" s="5">
        <f t="shared" si="19"/>
        <v>31.68</v>
      </c>
      <c r="J80" s="17">
        <v>81.84</v>
      </c>
      <c r="K80" s="17">
        <f t="shared" si="20"/>
        <v>49.104</v>
      </c>
      <c r="L80" s="17">
        <f t="shared" si="21"/>
        <v>80.784</v>
      </c>
      <c r="M80" s="8">
        <v>3</v>
      </c>
      <c r="N80" s="18" t="s">
        <v>21</v>
      </c>
    </row>
    <row r="81" ht="21" customHeight="1" spans="1:14">
      <c r="A81" s="8">
        <v>4</v>
      </c>
      <c r="B81" s="5" t="s">
        <v>243</v>
      </c>
      <c r="C81" s="5" t="s">
        <v>244</v>
      </c>
      <c r="D81" s="5" t="s">
        <v>233</v>
      </c>
      <c r="E81" s="5" t="s">
        <v>234</v>
      </c>
      <c r="F81" s="5" t="s">
        <v>18</v>
      </c>
      <c r="G81" s="5" t="s">
        <v>235</v>
      </c>
      <c r="H81" s="6" t="s">
        <v>245</v>
      </c>
      <c r="I81" s="5">
        <f t="shared" si="19"/>
        <v>31.06</v>
      </c>
      <c r="J81" s="16">
        <v>81.5</v>
      </c>
      <c r="K81" s="17">
        <f t="shared" si="20"/>
        <v>48.9</v>
      </c>
      <c r="L81" s="17">
        <f t="shared" si="21"/>
        <v>79.96</v>
      </c>
      <c r="M81" s="8">
        <v>4</v>
      </c>
      <c r="N81" s="8"/>
    </row>
    <row r="82" ht="21" customHeight="1" spans="1:14">
      <c r="A82" s="8">
        <v>5</v>
      </c>
      <c r="B82" s="5" t="s">
        <v>246</v>
      </c>
      <c r="C82" s="5" t="s">
        <v>247</v>
      </c>
      <c r="D82" s="5" t="s">
        <v>233</v>
      </c>
      <c r="E82" s="5" t="s">
        <v>234</v>
      </c>
      <c r="F82" s="5" t="s">
        <v>18</v>
      </c>
      <c r="G82" s="5" t="s">
        <v>235</v>
      </c>
      <c r="H82" s="6" t="s">
        <v>248</v>
      </c>
      <c r="I82" s="5">
        <f t="shared" si="19"/>
        <v>31.24</v>
      </c>
      <c r="J82" s="17">
        <v>81.02</v>
      </c>
      <c r="K82" s="17">
        <f t="shared" si="20"/>
        <v>48.612</v>
      </c>
      <c r="L82" s="17">
        <f t="shared" si="21"/>
        <v>79.852</v>
      </c>
      <c r="M82" s="8">
        <v>5</v>
      </c>
      <c r="N82" s="8"/>
    </row>
    <row r="83" ht="21" customHeight="1" spans="1:14">
      <c r="A83" s="8">
        <v>6</v>
      </c>
      <c r="B83" s="5" t="s">
        <v>249</v>
      </c>
      <c r="C83" s="5" t="s">
        <v>250</v>
      </c>
      <c r="D83" s="5" t="s">
        <v>233</v>
      </c>
      <c r="E83" s="5" t="s">
        <v>234</v>
      </c>
      <c r="F83" s="5" t="s">
        <v>18</v>
      </c>
      <c r="G83" s="5" t="s">
        <v>235</v>
      </c>
      <c r="H83" s="6" t="s">
        <v>251</v>
      </c>
      <c r="I83" s="5">
        <f t="shared" si="19"/>
        <v>30.62</v>
      </c>
      <c r="J83" s="17">
        <v>81.38</v>
      </c>
      <c r="K83" s="17">
        <f t="shared" si="20"/>
        <v>48.828</v>
      </c>
      <c r="L83" s="17">
        <f t="shared" si="21"/>
        <v>79.448</v>
      </c>
      <c r="M83" s="8">
        <v>6</v>
      </c>
      <c r="N83" s="8"/>
    </row>
    <row r="84" ht="21" customHeight="1" spans="1:14">
      <c r="A84" s="8">
        <v>7</v>
      </c>
      <c r="B84" s="5" t="s">
        <v>252</v>
      </c>
      <c r="C84" s="5" t="s">
        <v>253</v>
      </c>
      <c r="D84" s="5" t="s">
        <v>233</v>
      </c>
      <c r="E84" s="5" t="s">
        <v>234</v>
      </c>
      <c r="F84" s="5" t="s">
        <v>18</v>
      </c>
      <c r="G84" s="5" t="s">
        <v>235</v>
      </c>
      <c r="H84" s="6" t="s">
        <v>254</v>
      </c>
      <c r="I84" s="5">
        <f t="shared" si="19"/>
        <v>30.24</v>
      </c>
      <c r="J84" s="17">
        <v>80.72</v>
      </c>
      <c r="K84" s="17">
        <f t="shared" si="20"/>
        <v>48.432</v>
      </c>
      <c r="L84" s="17">
        <f t="shared" si="21"/>
        <v>78.672</v>
      </c>
      <c r="M84" s="8">
        <v>7</v>
      </c>
      <c r="N84" s="8"/>
    </row>
    <row r="85" ht="21" customHeight="1" spans="1:14">
      <c r="A85" s="8">
        <v>8</v>
      </c>
      <c r="B85" s="5" t="s">
        <v>255</v>
      </c>
      <c r="C85" s="5" t="s">
        <v>256</v>
      </c>
      <c r="D85" s="5" t="s">
        <v>233</v>
      </c>
      <c r="E85" s="5" t="s">
        <v>234</v>
      </c>
      <c r="F85" s="5" t="s">
        <v>18</v>
      </c>
      <c r="G85" s="5" t="s">
        <v>235</v>
      </c>
      <c r="H85" s="6" t="s">
        <v>257</v>
      </c>
      <c r="I85" s="5">
        <f t="shared" si="19"/>
        <v>32.06</v>
      </c>
      <c r="J85" s="17">
        <v>-1</v>
      </c>
      <c r="K85" s="17">
        <v>-1</v>
      </c>
      <c r="L85" s="17"/>
      <c r="M85" s="8"/>
      <c r="N85" s="8"/>
    </row>
    <row r="86" ht="21" customHeight="1" spans="1:14">
      <c r="A86" s="8">
        <v>9</v>
      </c>
      <c r="B86" s="5" t="s">
        <v>258</v>
      </c>
      <c r="C86" s="5" t="s">
        <v>259</v>
      </c>
      <c r="D86" s="5" t="s">
        <v>233</v>
      </c>
      <c r="E86" s="5" t="s">
        <v>234</v>
      </c>
      <c r="F86" s="5" t="s">
        <v>18</v>
      </c>
      <c r="G86" s="5" t="s">
        <v>235</v>
      </c>
      <c r="H86" s="7" t="s">
        <v>260</v>
      </c>
      <c r="I86" s="5">
        <f t="shared" si="19"/>
        <v>29.6</v>
      </c>
      <c r="J86" s="17">
        <v>-1</v>
      </c>
      <c r="K86" s="17">
        <v>-1</v>
      </c>
      <c r="L86" s="17"/>
      <c r="M86" s="8"/>
      <c r="N86" s="8"/>
    </row>
    <row r="87" ht="21" customHeight="1" spans="1:1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ht="21" customHeight="1" spans="1:14">
      <c r="A88" s="8">
        <v>1</v>
      </c>
      <c r="B88" s="5" t="s">
        <v>261</v>
      </c>
      <c r="C88" s="5" t="s">
        <v>262</v>
      </c>
      <c r="D88" s="5" t="s">
        <v>263</v>
      </c>
      <c r="E88" s="5" t="s">
        <v>186</v>
      </c>
      <c r="F88" s="5" t="s">
        <v>18</v>
      </c>
      <c r="G88" s="5" t="s">
        <v>264</v>
      </c>
      <c r="H88" s="6" t="s">
        <v>265</v>
      </c>
      <c r="I88" s="5">
        <f t="shared" ref="I88:I100" si="22">H88*0.4</f>
        <v>28.28</v>
      </c>
      <c r="J88" s="17">
        <v>87.28</v>
      </c>
      <c r="K88" s="17">
        <f t="shared" ref="K88:K99" si="23">J88*0.6</f>
        <v>52.368</v>
      </c>
      <c r="L88" s="17">
        <f t="shared" ref="L88:L99" si="24">I88+K88</f>
        <v>80.648</v>
      </c>
      <c r="M88" s="8">
        <v>1</v>
      </c>
      <c r="N88" s="18" t="s">
        <v>21</v>
      </c>
    </row>
    <row r="89" ht="21" customHeight="1" spans="1:14">
      <c r="A89" s="8">
        <v>2</v>
      </c>
      <c r="B89" s="5" t="s">
        <v>266</v>
      </c>
      <c r="C89" s="5" t="s">
        <v>267</v>
      </c>
      <c r="D89" s="5" t="s">
        <v>263</v>
      </c>
      <c r="E89" s="5" t="s">
        <v>186</v>
      </c>
      <c r="F89" s="5" t="s">
        <v>18</v>
      </c>
      <c r="G89" s="5" t="s">
        <v>264</v>
      </c>
      <c r="H89" s="6" t="s">
        <v>268</v>
      </c>
      <c r="I89" s="5">
        <f t="shared" si="22"/>
        <v>28.4</v>
      </c>
      <c r="J89" s="17">
        <v>86.88</v>
      </c>
      <c r="K89" s="17">
        <f t="shared" si="23"/>
        <v>52.128</v>
      </c>
      <c r="L89" s="17">
        <f t="shared" si="24"/>
        <v>80.528</v>
      </c>
      <c r="M89" s="8">
        <v>2</v>
      </c>
      <c r="N89" s="18" t="s">
        <v>21</v>
      </c>
    </row>
    <row r="90" ht="21" customHeight="1" spans="1:14">
      <c r="A90" s="8">
        <v>3</v>
      </c>
      <c r="B90" s="5" t="s">
        <v>269</v>
      </c>
      <c r="C90" s="5" t="s">
        <v>270</v>
      </c>
      <c r="D90" s="5" t="s">
        <v>263</v>
      </c>
      <c r="E90" s="5" t="s">
        <v>186</v>
      </c>
      <c r="F90" s="5" t="s">
        <v>18</v>
      </c>
      <c r="G90" s="5" t="s">
        <v>264</v>
      </c>
      <c r="H90" s="7" t="s">
        <v>271</v>
      </c>
      <c r="I90" s="5">
        <f t="shared" si="22"/>
        <v>27.2</v>
      </c>
      <c r="J90" s="17">
        <v>86.66</v>
      </c>
      <c r="K90" s="17">
        <f t="shared" si="23"/>
        <v>51.996</v>
      </c>
      <c r="L90" s="17">
        <f t="shared" si="24"/>
        <v>79.196</v>
      </c>
      <c r="M90" s="8">
        <v>3</v>
      </c>
      <c r="N90" s="18" t="s">
        <v>21</v>
      </c>
    </row>
    <row r="91" ht="21" customHeight="1" spans="1:14">
      <c r="A91" s="8">
        <v>4</v>
      </c>
      <c r="B91" s="5" t="s">
        <v>272</v>
      </c>
      <c r="C91" s="5" t="s">
        <v>273</v>
      </c>
      <c r="D91" s="5" t="s">
        <v>263</v>
      </c>
      <c r="E91" s="5" t="s">
        <v>186</v>
      </c>
      <c r="F91" s="5" t="s">
        <v>18</v>
      </c>
      <c r="G91" s="5" t="s">
        <v>264</v>
      </c>
      <c r="H91" s="6" t="s">
        <v>274</v>
      </c>
      <c r="I91" s="5">
        <f t="shared" si="22"/>
        <v>28.04</v>
      </c>
      <c r="J91" s="17">
        <v>84.24</v>
      </c>
      <c r="K91" s="17">
        <f t="shared" si="23"/>
        <v>50.544</v>
      </c>
      <c r="L91" s="17">
        <f t="shared" si="24"/>
        <v>78.584</v>
      </c>
      <c r="M91" s="8">
        <v>4</v>
      </c>
      <c r="N91" s="18" t="s">
        <v>21</v>
      </c>
    </row>
    <row r="92" ht="21" customHeight="1" spans="1:14">
      <c r="A92" s="8">
        <v>5</v>
      </c>
      <c r="B92" s="5" t="s">
        <v>275</v>
      </c>
      <c r="C92" s="5" t="s">
        <v>276</v>
      </c>
      <c r="D92" s="5" t="s">
        <v>263</v>
      </c>
      <c r="E92" s="5" t="s">
        <v>186</v>
      </c>
      <c r="F92" s="5" t="s">
        <v>18</v>
      </c>
      <c r="G92" s="5" t="s">
        <v>264</v>
      </c>
      <c r="H92" s="6" t="s">
        <v>277</v>
      </c>
      <c r="I92" s="5">
        <f t="shared" si="22"/>
        <v>28.02</v>
      </c>
      <c r="J92" s="17">
        <v>84.16</v>
      </c>
      <c r="K92" s="17">
        <f t="shared" si="23"/>
        <v>50.496</v>
      </c>
      <c r="L92" s="17">
        <f t="shared" si="24"/>
        <v>78.516</v>
      </c>
      <c r="M92" s="8">
        <v>5</v>
      </c>
      <c r="N92" s="8"/>
    </row>
    <row r="93" ht="21" customHeight="1" spans="1:14">
      <c r="A93" s="8">
        <v>6</v>
      </c>
      <c r="B93" s="5" t="s">
        <v>278</v>
      </c>
      <c r="C93" s="5" t="s">
        <v>279</v>
      </c>
      <c r="D93" s="5" t="s">
        <v>263</v>
      </c>
      <c r="E93" s="5" t="s">
        <v>186</v>
      </c>
      <c r="F93" s="5" t="s">
        <v>18</v>
      </c>
      <c r="G93" s="5" t="s">
        <v>264</v>
      </c>
      <c r="H93" s="7" t="s">
        <v>280</v>
      </c>
      <c r="I93" s="5">
        <f t="shared" si="22"/>
        <v>27.78</v>
      </c>
      <c r="J93" s="17">
        <v>83.68</v>
      </c>
      <c r="K93" s="17">
        <f t="shared" si="23"/>
        <v>50.208</v>
      </c>
      <c r="L93" s="17">
        <f t="shared" si="24"/>
        <v>77.988</v>
      </c>
      <c r="M93" s="8">
        <v>6</v>
      </c>
      <c r="N93" s="8"/>
    </row>
    <row r="94" ht="21" customHeight="1" spans="1:14">
      <c r="A94" s="8">
        <v>7</v>
      </c>
      <c r="B94" s="5" t="s">
        <v>281</v>
      </c>
      <c r="C94" s="5" t="s">
        <v>282</v>
      </c>
      <c r="D94" s="5" t="s">
        <v>263</v>
      </c>
      <c r="E94" s="5" t="s">
        <v>186</v>
      </c>
      <c r="F94" s="5" t="s">
        <v>18</v>
      </c>
      <c r="G94" s="5" t="s">
        <v>264</v>
      </c>
      <c r="H94" s="6" t="s">
        <v>265</v>
      </c>
      <c r="I94" s="5">
        <f t="shared" si="22"/>
        <v>28.28</v>
      </c>
      <c r="J94" s="17">
        <v>82.44</v>
      </c>
      <c r="K94" s="17">
        <f t="shared" si="23"/>
        <v>49.464</v>
      </c>
      <c r="L94" s="17">
        <f t="shared" si="24"/>
        <v>77.744</v>
      </c>
      <c r="M94" s="8">
        <v>7</v>
      </c>
      <c r="N94" s="8"/>
    </row>
    <row r="95" ht="21" customHeight="1" spans="1:14">
      <c r="A95" s="8">
        <v>8</v>
      </c>
      <c r="B95" s="5" t="s">
        <v>283</v>
      </c>
      <c r="C95" s="5" t="s">
        <v>284</v>
      </c>
      <c r="D95" s="5" t="s">
        <v>263</v>
      </c>
      <c r="E95" s="5" t="s">
        <v>186</v>
      </c>
      <c r="F95" s="5" t="s">
        <v>18</v>
      </c>
      <c r="G95" s="5" t="s">
        <v>264</v>
      </c>
      <c r="H95" s="7" t="s">
        <v>285</v>
      </c>
      <c r="I95" s="5">
        <f t="shared" si="22"/>
        <v>26.84</v>
      </c>
      <c r="J95" s="17">
        <v>82.6</v>
      </c>
      <c r="K95" s="17">
        <f t="shared" si="23"/>
        <v>49.56</v>
      </c>
      <c r="L95" s="17">
        <f t="shared" si="24"/>
        <v>76.4</v>
      </c>
      <c r="M95" s="8">
        <v>8</v>
      </c>
      <c r="N95" s="8"/>
    </row>
    <row r="96" ht="21" customHeight="1" spans="1:14">
      <c r="A96" s="8">
        <v>9</v>
      </c>
      <c r="B96" s="5" t="s">
        <v>286</v>
      </c>
      <c r="C96" s="5" t="s">
        <v>287</v>
      </c>
      <c r="D96" s="5" t="s">
        <v>263</v>
      </c>
      <c r="E96" s="5" t="s">
        <v>186</v>
      </c>
      <c r="F96" s="5" t="s">
        <v>18</v>
      </c>
      <c r="G96" s="5" t="s">
        <v>264</v>
      </c>
      <c r="H96" s="6" t="s">
        <v>288</v>
      </c>
      <c r="I96" s="5">
        <f t="shared" si="22"/>
        <v>27.84</v>
      </c>
      <c r="J96" s="17">
        <v>80.5</v>
      </c>
      <c r="K96" s="17">
        <f t="shared" si="23"/>
        <v>48.3</v>
      </c>
      <c r="L96" s="17">
        <f t="shared" si="24"/>
        <v>76.14</v>
      </c>
      <c r="M96" s="8">
        <v>9</v>
      </c>
      <c r="N96" s="8"/>
    </row>
    <row r="97" ht="21" customHeight="1" spans="1:14">
      <c r="A97" s="8">
        <v>10</v>
      </c>
      <c r="B97" s="5" t="s">
        <v>289</v>
      </c>
      <c r="C97" s="5" t="s">
        <v>290</v>
      </c>
      <c r="D97" s="5" t="s">
        <v>263</v>
      </c>
      <c r="E97" s="5" t="s">
        <v>186</v>
      </c>
      <c r="F97" s="5" t="s">
        <v>18</v>
      </c>
      <c r="G97" s="5" t="s">
        <v>264</v>
      </c>
      <c r="H97" s="7" t="s">
        <v>285</v>
      </c>
      <c r="I97" s="5">
        <f t="shared" si="22"/>
        <v>26.84</v>
      </c>
      <c r="J97" s="17">
        <v>81.92</v>
      </c>
      <c r="K97" s="17">
        <f t="shared" si="23"/>
        <v>49.152</v>
      </c>
      <c r="L97" s="17">
        <f t="shared" si="24"/>
        <v>75.992</v>
      </c>
      <c r="M97" s="8">
        <v>10</v>
      </c>
      <c r="N97" s="8"/>
    </row>
    <row r="98" ht="21" customHeight="1" spans="1:14">
      <c r="A98" s="8">
        <v>11</v>
      </c>
      <c r="B98" s="5" t="s">
        <v>291</v>
      </c>
      <c r="C98" s="5" t="s">
        <v>292</v>
      </c>
      <c r="D98" s="5" t="s">
        <v>263</v>
      </c>
      <c r="E98" s="5" t="s">
        <v>186</v>
      </c>
      <c r="F98" s="5" t="s">
        <v>18</v>
      </c>
      <c r="G98" s="5" t="s">
        <v>264</v>
      </c>
      <c r="H98" s="6" t="s">
        <v>293</v>
      </c>
      <c r="I98" s="5">
        <f t="shared" si="22"/>
        <v>28.42</v>
      </c>
      <c r="J98" s="17">
        <v>79.22</v>
      </c>
      <c r="K98" s="17">
        <f t="shared" si="23"/>
        <v>47.532</v>
      </c>
      <c r="L98" s="17">
        <f t="shared" si="24"/>
        <v>75.952</v>
      </c>
      <c r="M98" s="8">
        <v>11</v>
      </c>
      <c r="N98" s="8"/>
    </row>
    <row r="99" ht="21" customHeight="1" spans="1:14">
      <c r="A99" s="8">
        <v>12</v>
      </c>
      <c r="B99" s="5" t="s">
        <v>294</v>
      </c>
      <c r="C99" s="5" t="s">
        <v>295</v>
      </c>
      <c r="D99" s="5" t="s">
        <v>263</v>
      </c>
      <c r="E99" s="5" t="s">
        <v>186</v>
      </c>
      <c r="F99" s="5" t="s">
        <v>18</v>
      </c>
      <c r="G99" s="5" t="s">
        <v>264</v>
      </c>
      <c r="H99" s="6" t="s">
        <v>296</v>
      </c>
      <c r="I99" s="5">
        <f t="shared" si="22"/>
        <v>28.78</v>
      </c>
      <c r="J99" s="17">
        <v>74.56</v>
      </c>
      <c r="K99" s="17">
        <f t="shared" si="23"/>
        <v>44.736</v>
      </c>
      <c r="L99" s="17">
        <f t="shared" si="24"/>
        <v>73.516</v>
      </c>
      <c r="M99" s="8">
        <v>12</v>
      </c>
      <c r="N99" s="8"/>
    </row>
    <row r="100" ht="21" customHeight="1" spans="1:14">
      <c r="A100" s="8">
        <v>13</v>
      </c>
      <c r="B100" s="5" t="s">
        <v>297</v>
      </c>
      <c r="C100" s="5" t="s">
        <v>298</v>
      </c>
      <c r="D100" s="5" t="s">
        <v>263</v>
      </c>
      <c r="E100" s="5" t="s">
        <v>186</v>
      </c>
      <c r="F100" s="5" t="s">
        <v>18</v>
      </c>
      <c r="G100" s="5" t="s">
        <v>264</v>
      </c>
      <c r="H100" s="7" t="s">
        <v>285</v>
      </c>
      <c r="I100" s="5">
        <f t="shared" si="22"/>
        <v>26.84</v>
      </c>
      <c r="J100" s="17">
        <v>-1</v>
      </c>
      <c r="K100" s="17">
        <v>-1</v>
      </c>
      <c r="L100" s="17"/>
      <c r="M100" s="8"/>
      <c r="N100" s="8"/>
    </row>
    <row r="101" ht="21" customHeight="1" spans="1:1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ht="21" customHeight="1" spans="1:14">
      <c r="A102" s="8">
        <v>1</v>
      </c>
      <c r="B102" s="5" t="s">
        <v>299</v>
      </c>
      <c r="C102" s="5" t="s">
        <v>300</v>
      </c>
      <c r="D102" s="5" t="s">
        <v>301</v>
      </c>
      <c r="E102" s="5" t="s">
        <v>201</v>
      </c>
      <c r="F102" s="5" t="s">
        <v>18</v>
      </c>
      <c r="G102" s="5" t="s">
        <v>302</v>
      </c>
      <c r="H102" s="7" t="s">
        <v>303</v>
      </c>
      <c r="I102" s="5">
        <f t="shared" ref="I102:I107" si="25">H102*0.4</f>
        <v>29.46</v>
      </c>
      <c r="J102" s="17">
        <v>81.32</v>
      </c>
      <c r="K102" s="17">
        <f t="shared" ref="K102:K107" si="26">J102*0.6</f>
        <v>48.792</v>
      </c>
      <c r="L102" s="17">
        <f t="shared" ref="L102:L107" si="27">I102+K102</f>
        <v>78.252</v>
      </c>
      <c r="M102" s="8">
        <v>1</v>
      </c>
      <c r="N102" s="18" t="s">
        <v>21</v>
      </c>
    </row>
    <row r="103" ht="21" customHeight="1" spans="1:14">
      <c r="A103" s="8">
        <v>2</v>
      </c>
      <c r="B103" s="5" t="s">
        <v>304</v>
      </c>
      <c r="C103" s="5" t="s">
        <v>305</v>
      </c>
      <c r="D103" s="5" t="s">
        <v>301</v>
      </c>
      <c r="E103" s="5" t="s">
        <v>201</v>
      </c>
      <c r="F103" s="5" t="s">
        <v>18</v>
      </c>
      <c r="G103" s="5" t="s">
        <v>302</v>
      </c>
      <c r="H103" s="6" t="s">
        <v>114</v>
      </c>
      <c r="I103" s="5">
        <f t="shared" si="25"/>
        <v>30.1</v>
      </c>
      <c r="J103" s="17">
        <v>80.24</v>
      </c>
      <c r="K103" s="17">
        <f t="shared" si="26"/>
        <v>48.144</v>
      </c>
      <c r="L103" s="17">
        <f t="shared" si="27"/>
        <v>78.244</v>
      </c>
      <c r="M103" s="8">
        <v>2</v>
      </c>
      <c r="N103" s="18" t="s">
        <v>21</v>
      </c>
    </row>
    <row r="104" ht="21" customHeight="1" spans="1:14">
      <c r="A104" s="8">
        <v>3</v>
      </c>
      <c r="B104" s="5" t="s">
        <v>306</v>
      </c>
      <c r="C104" s="5" t="s">
        <v>307</v>
      </c>
      <c r="D104" s="5" t="s">
        <v>301</v>
      </c>
      <c r="E104" s="5" t="s">
        <v>201</v>
      </c>
      <c r="F104" s="5" t="s">
        <v>18</v>
      </c>
      <c r="G104" s="5" t="s">
        <v>302</v>
      </c>
      <c r="H104" s="6" t="s">
        <v>27</v>
      </c>
      <c r="I104" s="5">
        <f t="shared" si="25"/>
        <v>30.18</v>
      </c>
      <c r="J104" s="17">
        <v>79.56</v>
      </c>
      <c r="K104" s="17">
        <f t="shared" si="26"/>
        <v>47.736</v>
      </c>
      <c r="L104" s="17">
        <f t="shared" si="27"/>
        <v>77.916</v>
      </c>
      <c r="M104" s="8">
        <v>3</v>
      </c>
      <c r="N104" s="8"/>
    </row>
    <row r="105" ht="21" customHeight="1" spans="1:14">
      <c r="A105" s="8">
        <v>4</v>
      </c>
      <c r="B105" s="5" t="s">
        <v>308</v>
      </c>
      <c r="C105" s="5" t="s">
        <v>309</v>
      </c>
      <c r="D105" s="5" t="s">
        <v>301</v>
      </c>
      <c r="E105" s="5" t="s">
        <v>201</v>
      </c>
      <c r="F105" s="5" t="s">
        <v>18</v>
      </c>
      <c r="G105" s="5" t="s">
        <v>302</v>
      </c>
      <c r="H105" s="6" t="s">
        <v>310</v>
      </c>
      <c r="I105" s="5">
        <f t="shared" si="25"/>
        <v>29.92</v>
      </c>
      <c r="J105" s="17">
        <v>78.62</v>
      </c>
      <c r="K105" s="17">
        <f t="shared" si="26"/>
        <v>47.172</v>
      </c>
      <c r="L105" s="17">
        <f t="shared" si="27"/>
        <v>77.092</v>
      </c>
      <c r="M105" s="8">
        <v>4</v>
      </c>
      <c r="N105" s="8"/>
    </row>
    <row r="106" ht="21" customHeight="1" spans="1:14">
      <c r="A106" s="8">
        <v>5</v>
      </c>
      <c r="B106" s="5" t="s">
        <v>311</v>
      </c>
      <c r="C106" s="5" t="s">
        <v>312</v>
      </c>
      <c r="D106" s="5" t="s">
        <v>301</v>
      </c>
      <c r="E106" s="5" t="s">
        <v>201</v>
      </c>
      <c r="F106" s="5" t="s">
        <v>18</v>
      </c>
      <c r="G106" s="5" t="s">
        <v>302</v>
      </c>
      <c r="H106" s="6" t="s">
        <v>313</v>
      </c>
      <c r="I106" s="5">
        <f t="shared" si="25"/>
        <v>29.7</v>
      </c>
      <c r="J106" s="17">
        <v>78.78</v>
      </c>
      <c r="K106" s="17">
        <f t="shared" si="26"/>
        <v>47.268</v>
      </c>
      <c r="L106" s="17">
        <f t="shared" si="27"/>
        <v>76.968</v>
      </c>
      <c r="M106" s="8">
        <v>5</v>
      </c>
      <c r="N106" s="8"/>
    </row>
    <row r="107" ht="21" customHeight="1" spans="1:14">
      <c r="A107" s="8">
        <v>6</v>
      </c>
      <c r="B107" s="5" t="s">
        <v>314</v>
      </c>
      <c r="C107" s="5" t="s">
        <v>315</v>
      </c>
      <c r="D107" s="5" t="s">
        <v>301</v>
      </c>
      <c r="E107" s="5" t="s">
        <v>201</v>
      </c>
      <c r="F107" s="5" t="s">
        <v>18</v>
      </c>
      <c r="G107" s="5" t="s">
        <v>302</v>
      </c>
      <c r="H107" s="7" t="s">
        <v>316</v>
      </c>
      <c r="I107" s="5">
        <f t="shared" si="25"/>
        <v>28.9</v>
      </c>
      <c r="J107" s="17">
        <v>78.96</v>
      </c>
      <c r="K107" s="17">
        <f t="shared" si="26"/>
        <v>47.376</v>
      </c>
      <c r="L107" s="17">
        <f t="shared" si="27"/>
        <v>76.276</v>
      </c>
      <c r="M107" s="8">
        <v>6</v>
      </c>
      <c r="N107" s="8"/>
    </row>
    <row r="108" ht="21" customHeight="1" spans="1:1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ht="21" customHeight="1" spans="1:14">
      <c r="A109" s="8">
        <v>1</v>
      </c>
      <c r="B109" s="5" t="s">
        <v>317</v>
      </c>
      <c r="C109" s="5" t="s">
        <v>318</v>
      </c>
      <c r="D109" s="5" t="s">
        <v>319</v>
      </c>
      <c r="E109" s="4">
        <v>1</v>
      </c>
      <c r="F109" s="5" t="s">
        <v>18</v>
      </c>
      <c r="G109" s="5" t="s">
        <v>320</v>
      </c>
      <c r="H109" s="6" t="s">
        <v>321</v>
      </c>
      <c r="I109" s="5">
        <f t="shared" ref="I109:I111" si="28">H109*0.4</f>
        <v>33.44</v>
      </c>
      <c r="J109" s="17">
        <v>87.56</v>
      </c>
      <c r="K109" s="17">
        <f>J109*0.6</f>
        <v>52.536</v>
      </c>
      <c r="L109" s="17">
        <f>I109+K109</f>
        <v>85.976</v>
      </c>
      <c r="M109" s="8">
        <v>1</v>
      </c>
      <c r="N109" s="18" t="s">
        <v>21</v>
      </c>
    </row>
    <row r="110" ht="21" customHeight="1" spans="1:14">
      <c r="A110" s="8">
        <v>2</v>
      </c>
      <c r="B110" s="5" t="s">
        <v>322</v>
      </c>
      <c r="C110" s="5" t="s">
        <v>323</v>
      </c>
      <c r="D110" s="5" t="s">
        <v>319</v>
      </c>
      <c r="E110" s="4">
        <v>1</v>
      </c>
      <c r="F110" s="5" t="s">
        <v>18</v>
      </c>
      <c r="G110" s="5" t="s">
        <v>320</v>
      </c>
      <c r="H110" s="6" t="s">
        <v>170</v>
      </c>
      <c r="I110" s="5">
        <f t="shared" si="28"/>
        <v>32.22</v>
      </c>
      <c r="J110" s="17">
        <v>85.62</v>
      </c>
      <c r="K110" s="17">
        <f>J110*0.6</f>
        <v>51.372</v>
      </c>
      <c r="L110" s="17">
        <f>I110+K110</f>
        <v>83.592</v>
      </c>
      <c r="M110" s="8">
        <v>2</v>
      </c>
      <c r="N110" s="8"/>
    </row>
    <row r="111" ht="21" customHeight="1" spans="1:14">
      <c r="A111" s="8">
        <v>3</v>
      </c>
      <c r="B111" s="5" t="s">
        <v>324</v>
      </c>
      <c r="C111" s="5" t="s">
        <v>325</v>
      </c>
      <c r="D111" s="5" t="s">
        <v>319</v>
      </c>
      <c r="E111" s="4">
        <v>1</v>
      </c>
      <c r="F111" s="5" t="s">
        <v>18</v>
      </c>
      <c r="G111" s="5" t="s">
        <v>320</v>
      </c>
      <c r="H111" s="7" t="s">
        <v>326</v>
      </c>
      <c r="I111" s="5">
        <f t="shared" si="28"/>
        <v>29.8</v>
      </c>
      <c r="J111" s="17">
        <v>-1</v>
      </c>
      <c r="K111" s="17">
        <v>-1</v>
      </c>
      <c r="L111" s="17"/>
      <c r="M111" s="8"/>
      <c r="N111" s="8"/>
    </row>
    <row r="112" ht="21" customHeight="1" spans="1:1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ht="21" customHeight="1" spans="1:14">
      <c r="A113" s="8">
        <v>1</v>
      </c>
      <c r="B113" s="5" t="s">
        <v>327</v>
      </c>
      <c r="C113" s="5" t="s">
        <v>328</v>
      </c>
      <c r="D113" s="5" t="s">
        <v>329</v>
      </c>
      <c r="E113" s="5" t="s">
        <v>222</v>
      </c>
      <c r="F113" s="5" t="s">
        <v>18</v>
      </c>
      <c r="G113" s="5" t="s">
        <v>330</v>
      </c>
      <c r="H113" s="6" t="s">
        <v>331</v>
      </c>
      <c r="I113" s="5">
        <f t="shared" ref="I113:I115" si="29">H113*0.4</f>
        <v>34.66</v>
      </c>
      <c r="J113" s="17">
        <v>-1</v>
      </c>
      <c r="K113" s="17">
        <v>-1</v>
      </c>
      <c r="L113" s="17"/>
      <c r="M113" s="17"/>
      <c r="N113" s="17"/>
    </row>
    <row r="114" ht="21" customHeight="1" spans="1:14">
      <c r="A114" s="8">
        <v>2</v>
      </c>
      <c r="B114" s="5" t="s">
        <v>332</v>
      </c>
      <c r="C114" s="5" t="s">
        <v>333</v>
      </c>
      <c r="D114" s="5" t="s">
        <v>329</v>
      </c>
      <c r="E114" s="5" t="s">
        <v>222</v>
      </c>
      <c r="F114" s="5" t="s">
        <v>18</v>
      </c>
      <c r="G114" s="5" t="s">
        <v>330</v>
      </c>
      <c r="H114" s="6" t="s">
        <v>334</v>
      </c>
      <c r="I114" s="5">
        <f t="shared" si="29"/>
        <v>34.38</v>
      </c>
      <c r="J114" s="17">
        <v>-1</v>
      </c>
      <c r="K114" s="17">
        <v>-1</v>
      </c>
      <c r="L114" s="17"/>
      <c r="M114" s="17"/>
      <c r="N114" s="17"/>
    </row>
    <row r="115" ht="21" customHeight="1" spans="1:14">
      <c r="A115" s="8">
        <v>3</v>
      </c>
      <c r="B115" s="5" t="s">
        <v>335</v>
      </c>
      <c r="C115" s="5" t="s">
        <v>336</v>
      </c>
      <c r="D115" s="5" t="s">
        <v>329</v>
      </c>
      <c r="E115" s="5" t="s">
        <v>222</v>
      </c>
      <c r="F115" s="5" t="s">
        <v>18</v>
      </c>
      <c r="G115" s="5" t="s">
        <v>330</v>
      </c>
      <c r="H115" s="6" t="s">
        <v>170</v>
      </c>
      <c r="I115" s="5">
        <f t="shared" si="29"/>
        <v>32.22</v>
      </c>
      <c r="J115" s="17">
        <v>-1</v>
      </c>
      <c r="K115" s="17">
        <v>-1</v>
      </c>
      <c r="L115" s="17"/>
      <c r="M115" s="17"/>
      <c r="N115" s="17"/>
    </row>
    <row r="116" ht="21" customHeight="1" spans="1:1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ht="21" customHeight="1" spans="1:14">
      <c r="A117" s="8">
        <v>1</v>
      </c>
      <c r="B117" s="5" t="s">
        <v>337</v>
      </c>
      <c r="C117" s="5" t="s">
        <v>338</v>
      </c>
      <c r="D117" s="5" t="s">
        <v>339</v>
      </c>
      <c r="E117" s="5" t="s">
        <v>222</v>
      </c>
      <c r="F117" s="5" t="s">
        <v>18</v>
      </c>
      <c r="G117" s="5" t="s">
        <v>340</v>
      </c>
      <c r="H117" s="6" t="s">
        <v>341</v>
      </c>
      <c r="I117" s="5">
        <f t="shared" ref="I117:I119" si="30">H117*0.4</f>
        <v>33.1</v>
      </c>
      <c r="J117" s="17">
        <v>86.02</v>
      </c>
      <c r="K117" s="17">
        <f t="shared" ref="K117:K119" si="31">J117*0.6</f>
        <v>51.612</v>
      </c>
      <c r="L117" s="17">
        <f t="shared" ref="L117:L119" si="32">I117+K117</f>
        <v>84.712</v>
      </c>
      <c r="M117" s="8">
        <v>1</v>
      </c>
      <c r="N117" s="18" t="s">
        <v>21</v>
      </c>
    </row>
    <row r="118" ht="21" customHeight="1" spans="1:14">
      <c r="A118" s="8">
        <v>2</v>
      </c>
      <c r="B118" s="5" t="s">
        <v>342</v>
      </c>
      <c r="C118" s="5" t="s">
        <v>343</v>
      </c>
      <c r="D118" s="5" t="s">
        <v>339</v>
      </c>
      <c r="E118" s="5" t="s">
        <v>222</v>
      </c>
      <c r="F118" s="5" t="s">
        <v>18</v>
      </c>
      <c r="G118" s="5" t="s">
        <v>340</v>
      </c>
      <c r="H118" s="6" t="s">
        <v>344</v>
      </c>
      <c r="I118" s="5">
        <f t="shared" si="30"/>
        <v>32.6</v>
      </c>
      <c r="J118" s="17">
        <v>85.82</v>
      </c>
      <c r="K118" s="17">
        <f t="shared" si="31"/>
        <v>51.492</v>
      </c>
      <c r="L118" s="17">
        <f t="shared" si="32"/>
        <v>84.092</v>
      </c>
      <c r="M118" s="8">
        <v>2</v>
      </c>
      <c r="N118" s="8"/>
    </row>
    <row r="119" ht="21" customHeight="1" spans="1:14">
      <c r="A119" s="8">
        <v>3</v>
      </c>
      <c r="B119" s="5" t="s">
        <v>345</v>
      </c>
      <c r="C119" s="5" t="s">
        <v>346</v>
      </c>
      <c r="D119" s="5" t="s">
        <v>339</v>
      </c>
      <c r="E119" s="5" t="s">
        <v>222</v>
      </c>
      <c r="F119" s="5" t="s">
        <v>18</v>
      </c>
      <c r="G119" s="5" t="s">
        <v>340</v>
      </c>
      <c r="H119" s="6" t="s">
        <v>347</v>
      </c>
      <c r="I119" s="5">
        <f t="shared" si="30"/>
        <v>31.38</v>
      </c>
      <c r="J119" s="17">
        <v>84.04</v>
      </c>
      <c r="K119" s="17">
        <f t="shared" si="31"/>
        <v>50.424</v>
      </c>
      <c r="L119" s="17">
        <f t="shared" si="32"/>
        <v>81.804</v>
      </c>
      <c r="M119" s="8">
        <v>3</v>
      </c>
      <c r="N119" s="8"/>
    </row>
    <row r="120" ht="21" customHeight="1" spans="1:1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ht="21" customHeight="1" spans="1:14">
      <c r="A121" s="8">
        <v>1</v>
      </c>
      <c r="B121" s="5" t="s">
        <v>348</v>
      </c>
      <c r="C121" s="5" t="s">
        <v>349</v>
      </c>
      <c r="D121" s="5" t="s">
        <v>350</v>
      </c>
      <c r="E121" s="5" t="s">
        <v>222</v>
      </c>
      <c r="F121" s="19" t="s">
        <v>351</v>
      </c>
      <c r="G121" s="5" t="s">
        <v>187</v>
      </c>
      <c r="H121" s="6" t="s">
        <v>352</v>
      </c>
      <c r="I121" s="5">
        <f t="shared" ref="I121:I129" si="33">H121*0.4</f>
        <v>28.2</v>
      </c>
      <c r="J121" s="17">
        <v>84.52</v>
      </c>
      <c r="K121" s="17">
        <f t="shared" ref="K121:K129" si="34">J121*0.6</f>
        <v>50.712</v>
      </c>
      <c r="L121" s="17">
        <f t="shared" ref="L121:L129" si="35">I121+K121</f>
        <v>78.912</v>
      </c>
      <c r="M121" s="8">
        <v>1</v>
      </c>
      <c r="N121" s="18" t="s">
        <v>21</v>
      </c>
    </row>
    <row r="122" ht="21" customHeight="1" spans="1:14">
      <c r="A122" s="8">
        <v>2</v>
      </c>
      <c r="B122" s="5" t="s">
        <v>353</v>
      </c>
      <c r="C122" s="5" t="s">
        <v>354</v>
      </c>
      <c r="D122" s="5" t="s">
        <v>350</v>
      </c>
      <c r="E122" s="5" t="s">
        <v>222</v>
      </c>
      <c r="F122" s="19" t="s">
        <v>351</v>
      </c>
      <c r="G122" s="5" t="s">
        <v>187</v>
      </c>
      <c r="H122" s="6" t="s">
        <v>355</v>
      </c>
      <c r="I122" s="5">
        <f t="shared" si="33"/>
        <v>24.68</v>
      </c>
      <c r="J122" s="17">
        <v>73.42</v>
      </c>
      <c r="K122" s="17">
        <f t="shared" si="34"/>
        <v>44.052</v>
      </c>
      <c r="L122" s="17">
        <f t="shared" si="35"/>
        <v>68.732</v>
      </c>
      <c r="M122" s="8">
        <v>2</v>
      </c>
      <c r="N122" s="8"/>
    </row>
    <row r="123" ht="21" customHeight="1" spans="1:1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ht="21" customHeight="1" spans="1:14">
      <c r="A124" s="8">
        <v>1</v>
      </c>
      <c r="B124" s="5" t="s">
        <v>356</v>
      </c>
      <c r="C124" s="5" t="s">
        <v>357</v>
      </c>
      <c r="D124" s="5" t="s">
        <v>358</v>
      </c>
      <c r="E124" s="5" t="s">
        <v>201</v>
      </c>
      <c r="F124" s="19" t="s">
        <v>351</v>
      </c>
      <c r="G124" s="5" t="s">
        <v>302</v>
      </c>
      <c r="H124" s="6" t="s">
        <v>359</v>
      </c>
      <c r="I124" s="5">
        <f t="shared" si="33"/>
        <v>33.28</v>
      </c>
      <c r="J124" s="17">
        <v>78.32</v>
      </c>
      <c r="K124" s="17">
        <f t="shared" si="34"/>
        <v>46.992</v>
      </c>
      <c r="L124" s="17">
        <f t="shared" si="35"/>
        <v>80.272</v>
      </c>
      <c r="M124" s="8">
        <v>1</v>
      </c>
      <c r="N124" s="18" t="s">
        <v>21</v>
      </c>
    </row>
    <row r="125" ht="21" customHeight="1" spans="1:14">
      <c r="A125" s="8">
        <v>2</v>
      </c>
      <c r="B125" s="5" t="s">
        <v>360</v>
      </c>
      <c r="C125" s="5" t="s">
        <v>361</v>
      </c>
      <c r="D125" s="5" t="s">
        <v>358</v>
      </c>
      <c r="E125" s="5" t="s">
        <v>201</v>
      </c>
      <c r="F125" s="19" t="s">
        <v>351</v>
      </c>
      <c r="G125" s="5" t="s">
        <v>302</v>
      </c>
      <c r="H125" s="6" t="s">
        <v>362</v>
      </c>
      <c r="I125" s="5">
        <f t="shared" si="33"/>
        <v>30.96</v>
      </c>
      <c r="J125" s="17">
        <v>81.12</v>
      </c>
      <c r="K125" s="17">
        <f t="shared" si="34"/>
        <v>48.672</v>
      </c>
      <c r="L125" s="17">
        <f t="shared" si="35"/>
        <v>79.632</v>
      </c>
      <c r="M125" s="8">
        <v>2</v>
      </c>
      <c r="N125" s="18" t="s">
        <v>21</v>
      </c>
    </row>
    <row r="126" ht="21" customHeight="1" spans="1:14">
      <c r="A126" s="8">
        <v>3</v>
      </c>
      <c r="B126" s="5" t="s">
        <v>363</v>
      </c>
      <c r="C126" s="5" t="s">
        <v>364</v>
      </c>
      <c r="D126" s="5" t="s">
        <v>358</v>
      </c>
      <c r="E126" s="5" t="s">
        <v>201</v>
      </c>
      <c r="F126" s="19" t="s">
        <v>351</v>
      </c>
      <c r="G126" s="5" t="s">
        <v>302</v>
      </c>
      <c r="H126" s="6" t="s">
        <v>251</v>
      </c>
      <c r="I126" s="5">
        <f t="shared" si="33"/>
        <v>30.62</v>
      </c>
      <c r="J126" s="17">
        <v>80.64</v>
      </c>
      <c r="K126" s="17">
        <f t="shared" si="34"/>
        <v>48.384</v>
      </c>
      <c r="L126" s="17">
        <f t="shared" si="35"/>
        <v>79.004</v>
      </c>
      <c r="M126" s="8">
        <v>3</v>
      </c>
      <c r="N126" s="8"/>
    </row>
    <row r="127" ht="21" customHeight="1" spans="1:14">
      <c r="A127" s="8">
        <v>4</v>
      </c>
      <c r="B127" s="5" t="s">
        <v>365</v>
      </c>
      <c r="C127" s="5" t="s">
        <v>366</v>
      </c>
      <c r="D127" s="5" t="s">
        <v>358</v>
      </c>
      <c r="E127" s="5" t="s">
        <v>201</v>
      </c>
      <c r="F127" s="19" t="s">
        <v>351</v>
      </c>
      <c r="G127" s="5" t="s">
        <v>302</v>
      </c>
      <c r="H127" s="6" t="s">
        <v>362</v>
      </c>
      <c r="I127" s="5">
        <f t="shared" si="33"/>
        <v>30.96</v>
      </c>
      <c r="J127" s="17">
        <v>78.96</v>
      </c>
      <c r="K127" s="17">
        <f t="shared" si="34"/>
        <v>47.376</v>
      </c>
      <c r="L127" s="17">
        <f t="shared" si="35"/>
        <v>78.336</v>
      </c>
      <c r="M127" s="8">
        <v>4</v>
      </c>
      <c r="N127" s="8"/>
    </row>
    <row r="128" ht="21" customHeight="1" spans="1:14">
      <c r="A128" s="8">
        <v>5</v>
      </c>
      <c r="B128" s="5" t="s">
        <v>367</v>
      </c>
      <c r="C128" s="5" t="s">
        <v>368</v>
      </c>
      <c r="D128" s="5" t="s">
        <v>358</v>
      </c>
      <c r="E128" s="5" t="s">
        <v>201</v>
      </c>
      <c r="F128" s="19" t="s">
        <v>351</v>
      </c>
      <c r="G128" s="5" t="s">
        <v>302</v>
      </c>
      <c r="H128" s="6" t="s">
        <v>369</v>
      </c>
      <c r="I128" s="5">
        <f t="shared" si="33"/>
        <v>30.92</v>
      </c>
      <c r="J128" s="17">
        <v>78.76</v>
      </c>
      <c r="K128" s="17">
        <f t="shared" si="34"/>
        <v>47.256</v>
      </c>
      <c r="L128" s="17">
        <f t="shared" si="35"/>
        <v>78.176</v>
      </c>
      <c r="M128" s="8">
        <v>5</v>
      </c>
      <c r="N128" s="8"/>
    </row>
    <row r="129" ht="21" customHeight="1" spans="1:14">
      <c r="A129" s="8">
        <v>6</v>
      </c>
      <c r="B129" s="5" t="s">
        <v>370</v>
      </c>
      <c r="C129" s="5" t="s">
        <v>371</v>
      </c>
      <c r="D129" s="5" t="s">
        <v>358</v>
      </c>
      <c r="E129" s="5" t="s">
        <v>201</v>
      </c>
      <c r="F129" s="19" t="s">
        <v>351</v>
      </c>
      <c r="G129" s="5" t="s">
        <v>302</v>
      </c>
      <c r="H129" s="6" t="s">
        <v>372</v>
      </c>
      <c r="I129" s="5">
        <f t="shared" si="33"/>
        <v>31.6</v>
      </c>
      <c r="J129" s="16">
        <v>70</v>
      </c>
      <c r="K129" s="17">
        <f t="shared" si="34"/>
        <v>42</v>
      </c>
      <c r="L129" s="17">
        <f t="shared" si="35"/>
        <v>73.6</v>
      </c>
      <c r="M129" s="8">
        <v>6</v>
      </c>
      <c r="N129" s="8"/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我是美女</cp:lastModifiedBy>
  <dcterms:created xsi:type="dcterms:W3CDTF">2025-07-14T13:45:00Z</dcterms:created>
  <dcterms:modified xsi:type="dcterms:W3CDTF">2025-07-17T05:53:31Z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C4E285A593DB4B6699D4B8CBFDB6B96A_13</vt:lpwstr>
  </property>
  <property fmtid="{D5CDD505-2E9C-101B-9397-08002B2CF9AE}" pid="3" name="KSOProductBuildVer">
    <vt:lpwstr>2052-12.1.0.21915</vt:lpwstr>
  </property>
</Properties>
</file>